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6900" activeTab="1"/>
  </bookViews>
  <sheets>
    <sheet name="1 полугодие 2025-2026 " sheetId="4" r:id="rId1"/>
    <sheet name="2 полугодие 2025-2026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9" i="6"/>
  <c r="Y159"/>
  <c r="AA158"/>
  <c r="Y158"/>
  <c r="AA157"/>
  <c r="Y157"/>
  <c r="AA156"/>
  <c r="Y156"/>
  <c r="AA155"/>
  <c r="Y155"/>
  <c r="AA154"/>
  <c r="Y154"/>
  <c r="AA153"/>
  <c r="Y153"/>
  <c r="AA152"/>
  <c r="Y152"/>
  <c r="AA151"/>
  <c r="Y151"/>
  <c r="AA150"/>
  <c r="Y150"/>
  <c r="AA149"/>
  <c r="Y149"/>
  <c r="AA148"/>
  <c r="Y148"/>
  <c r="AA147"/>
  <c r="Y147"/>
  <c r="AA146"/>
  <c r="Y146"/>
  <c r="AA145"/>
  <c r="Y145"/>
  <c r="AA144"/>
  <c r="Y144"/>
  <c r="AA138"/>
  <c r="Y138"/>
  <c r="AA137"/>
  <c r="Y137"/>
  <c r="AA136"/>
  <c r="Y136"/>
  <c r="AA135"/>
  <c r="Y135"/>
  <c r="AA134"/>
  <c r="Y134"/>
  <c r="AA133"/>
  <c r="Y133"/>
  <c r="AA132"/>
  <c r="Y132"/>
  <c r="AA131"/>
  <c r="Y131"/>
  <c r="AA130"/>
  <c r="Y130"/>
  <c r="AA129"/>
  <c r="Y129"/>
  <c r="AA128"/>
  <c r="Y128"/>
  <c r="AA127"/>
  <c r="Y127"/>
  <c r="AA126"/>
  <c r="Y126"/>
  <c r="AA125"/>
  <c r="Y125"/>
  <c r="AA124"/>
  <c r="Y124"/>
  <c r="AA123"/>
  <c r="Y123"/>
  <c r="AA122"/>
  <c r="Y122"/>
  <c r="AA116"/>
  <c r="Y116"/>
  <c r="AA115"/>
  <c r="Y115"/>
  <c r="AA114"/>
  <c r="Y114"/>
  <c r="AA113"/>
  <c r="Y113"/>
  <c r="AA112"/>
  <c r="Y112"/>
  <c r="AA111"/>
  <c r="Y111"/>
  <c r="AA110"/>
  <c r="Y110"/>
  <c r="AA109"/>
  <c r="Y109"/>
  <c r="AA108"/>
  <c r="Y108"/>
  <c r="AA107"/>
  <c r="Y107"/>
  <c r="AA106"/>
  <c r="Y106"/>
  <c r="AA105"/>
  <c r="Y105"/>
  <c r="AA104"/>
  <c r="Y104"/>
  <c r="AA103"/>
  <c r="Y103"/>
  <c r="AA102"/>
  <c r="Y102"/>
  <c r="AA96"/>
  <c r="Y96"/>
  <c r="AA95"/>
  <c r="Y95"/>
  <c r="AA94"/>
  <c r="Y94"/>
  <c r="AA93"/>
  <c r="Y93"/>
  <c r="AA92"/>
  <c r="Y92"/>
  <c r="AA91"/>
  <c r="Y91"/>
  <c r="AA90"/>
  <c r="Y90"/>
  <c r="AA89"/>
  <c r="Y89"/>
  <c r="AA88"/>
  <c r="Y88"/>
  <c r="AA87"/>
  <c r="Y87"/>
  <c r="AA86"/>
  <c r="Y86"/>
  <c r="AA80"/>
  <c r="Y80"/>
  <c r="AA79"/>
  <c r="Y79"/>
  <c r="AA78"/>
  <c r="Y78"/>
  <c r="AA77"/>
  <c r="Y77"/>
  <c r="AA76"/>
  <c r="Y76"/>
  <c r="AA75"/>
  <c r="Y75"/>
  <c r="AA74"/>
  <c r="Y74"/>
  <c r="AA73"/>
  <c r="Y73"/>
  <c r="AA72"/>
  <c r="Y72"/>
  <c r="AA71"/>
  <c r="Y71"/>
  <c r="AA70"/>
  <c r="Y70"/>
  <c r="AA64"/>
  <c r="Y64"/>
  <c r="AA63"/>
  <c r="Y63"/>
  <c r="AA62"/>
  <c r="Y62"/>
  <c r="AA61"/>
  <c r="Y61"/>
  <c r="AA60"/>
  <c r="Y60"/>
  <c r="AA59"/>
  <c r="Y59"/>
  <c r="AA58"/>
  <c r="Y58"/>
  <c r="AA57"/>
  <c r="Y57"/>
  <c r="AA56"/>
  <c r="Y56"/>
  <c r="AA50"/>
  <c r="Y50"/>
  <c r="AA49"/>
  <c r="Y49"/>
  <c r="AA48"/>
  <c r="Y48"/>
  <c r="AA47"/>
  <c r="Y47"/>
  <c r="AA46"/>
  <c r="Y46"/>
  <c r="AA45"/>
  <c r="Y45"/>
  <c r="AA44"/>
  <c r="Y44"/>
  <c r="AA43"/>
  <c r="Y43"/>
  <c r="AA42"/>
  <c r="Y42"/>
  <c r="AA36"/>
  <c r="Y36"/>
  <c r="AA35"/>
  <c r="Y35"/>
  <c r="AA34"/>
  <c r="Y34"/>
  <c r="AA33"/>
  <c r="Y33"/>
  <c r="AA32"/>
  <c r="Y32"/>
  <c r="AA31"/>
  <c r="Y31"/>
  <c r="AA30"/>
  <c r="Y30"/>
  <c r="AA29"/>
  <c r="Y29"/>
  <c r="AA28"/>
  <c r="Y28"/>
  <c r="Y22"/>
  <c r="Y21"/>
  <c r="Y20"/>
  <c r="Y19"/>
  <c r="Y18"/>
  <c r="Y17"/>
  <c r="Y16"/>
  <c r="Y15"/>
  <c r="W159" i="4"/>
  <c r="U159"/>
  <c r="W158"/>
  <c r="U158"/>
  <c r="W157"/>
  <c r="U157"/>
  <c r="W156"/>
  <c r="U156"/>
  <c r="W155"/>
  <c r="U155"/>
  <c r="W154"/>
  <c r="U154"/>
  <c r="W153"/>
  <c r="U153"/>
  <c r="W152"/>
  <c r="U152"/>
  <c r="W151"/>
  <c r="U151"/>
  <c r="W150"/>
  <c r="U150"/>
  <c r="W149"/>
  <c r="U149"/>
  <c r="W148"/>
  <c r="U148"/>
  <c r="W147"/>
  <c r="U147"/>
  <c r="W146"/>
  <c r="U146"/>
  <c r="W145"/>
  <c r="U145"/>
  <c r="W144"/>
  <c r="U144"/>
  <c r="W138"/>
  <c r="U138"/>
  <c r="W137"/>
  <c r="U137"/>
  <c r="W136"/>
  <c r="U136"/>
  <c r="W135"/>
  <c r="U135"/>
  <c r="W134"/>
  <c r="U134"/>
  <c r="W133"/>
  <c r="U133"/>
  <c r="W132"/>
  <c r="U132"/>
  <c r="W131"/>
  <c r="U131"/>
  <c r="W130"/>
  <c r="U130"/>
  <c r="W129"/>
  <c r="U129"/>
  <c r="W128"/>
  <c r="U128"/>
  <c r="W127"/>
  <c r="U127"/>
  <c r="W126"/>
  <c r="U126"/>
  <c r="W125"/>
  <c r="U125"/>
  <c r="W124"/>
  <c r="U124"/>
  <c r="W123"/>
  <c r="U123"/>
  <c r="W122"/>
  <c r="U122"/>
  <c r="W116"/>
  <c r="U116"/>
  <c r="W115"/>
  <c r="U115"/>
  <c r="W114"/>
  <c r="U114"/>
  <c r="W113"/>
  <c r="U113"/>
  <c r="W112"/>
  <c r="U112"/>
  <c r="W111"/>
  <c r="U111"/>
  <c r="W110"/>
  <c r="U110"/>
  <c r="W109"/>
  <c r="U109"/>
  <c r="W108"/>
  <c r="U108"/>
  <c r="W107"/>
  <c r="U107"/>
  <c r="W106"/>
  <c r="U106"/>
  <c r="W105"/>
  <c r="U105"/>
  <c r="W104"/>
  <c r="U104"/>
  <c r="W103"/>
  <c r="U103"/>
  <c r="W102"/>
  <c r="U102"/>
  <c r="W96"/>
  <c r="U96"/>
  <c r="W95"/>
  <c r="U95"/>
  <c r="W94"/>
  <c r="U94"/>
  <c r="W93"/>
  <c r="U93"/>
  <c r="W92"/>
  <c r="U92"/>
  <c r="W91"/>
  <c r="U91"/>
  <c r="W90"/>
  <c r="U90"/>
  <c r="W89"/>
  <c r="U89"/>
  <c r="W88"/>
  <c r="U88"/>
  <c r="W87"/>
  <c r="U87"/>
  <c r="W86"/>
  <c r="U86"/>
  <c r="W80"/>
  <c r="U80"/>
  <c r="W79"/>
  <c r="U79"/>
  <c r="W78"/>
  <c r="U78"/>
  <c r="W77"/>
  <c r="U77"/>
  <c r="W76"/>
  <c r="U76"/>
  <c r="W75"/>
  <c r="U75"/>
  <c r="W74"/>
  <c r="U74"/>
  <c r="W73"/>
  <c r="U73"/>
  <c r="W72"/>
  <c r="U72"/>
  <c r="W71"/>
  <c r="U71"/>
  <c r="W70"/>
  <c r="U70"/>
  <c r="W64"/>
  <c r="U64"/>
  <c r="W63"/>
  <c r="U63"/>
  <c r="W62"/>
  <c r="U62"/>
  <c r="W61"/>
  <c r="U61"/>
  <c r="W60"/>
  <c r="U60"/>
  <c r="W59"/>
  <c r="U59"/>
  <c r="W58"/>
  <c r="U58"/>
  <c r="W57"/>
  <c r="U57"/>
  <c r="W56"/>
  <c r="U56"/>
  <c r="W50"/>
  <c r="U50"/>
  <c r="W49"/>
  <c r="U49"/>
  <c r="W48"/>
  <c r="U48"/>
  <c r="W47"/>
  <c r="U47"/>
  <c r="W46"/>
  <c r="U46"/>
  <c r="W45"/>
  <c r="U45"/>
  <c r="W44"/>
  <c r="U44"/>
  <c r="W43"/>
  <c r="U43"/>
  <c r="W42"/>
  <c r="U42"/>
  <c r="W36"/>
  <c r="U36"/>
  <c r="W35"/>
  <c r="U35"/>
  <c r="W34"/>
  <c r="U34"/>
  <c r="W33"/>
  <c r="U33"/>
  <c r="W32"/>
  <c r="U32"/>
  <c r="W31"/>
  <c r="U31"/>
  <c r="W30"/>
  <c r="U30"/>
  <c r="W29"/>
  <c r="U29"/>
  <c r="W28"/>
  <c r="U28"/>
  <c r="U22"/>
  <c r="U21"/>
  <c r="U20"/>
  <c r="U19"/>
  <c r="U18"/>
  <c r="U17"/>
  <c r="U16"/>
  <c r="U15"/>
</calcChain>
</file>

<file path=xl/sharedStrings.xml><?xml version="1.0" encoding="utf-8"?>
<sst xmlns="http://schemas.openxmlformats.org/spreadsheetml/2006/main" count="933" uniqueCount="93">
  <si>
    <t>Приложение 1 к приказу от 10.09.2025 г.     № 105 - О</t>
  </si>
  <si>
    <t>ГРАФИК ОЦЕНОЧНЫХ ПРОЦЕДУР</t>
  </si>
  <si>
    <t>НП</t>
  </si>
  <si>
    <t>с. Шухруповское</t>
  </si>
  <si>
    <t>Определение оценочных процедур (ОП)</t>
  </si>
  <si>
    <t>ОО</t>
  </si>
  <si>
    <t>МАОУ Шухруповская ООШ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</si>
  <si>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</si>
  <si>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</si>
  <si>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</si>
  <si>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Уровни ОП</t>
  </si>
  <si>
    <t>Федеральный</t>
  </si>
  <si>
    <t>Утверждено</t>
  </si>
  <si>
    <t>Положения Рекомендаций Рособрнадзора:                                                              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</si>
  <si>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· стартовая диагностика;                            · текущая оценка;                                              · тематическая оценка;                                      · итоговая оценка</t>
  </si>
  <si>
    <t>Региональный</t>
  </si>
  <si>
    <t>Приказ №</t>
  </si>
  <si>
    <t>105  - О</t>
  </si>
  <si>
    <t>Дата утверждения</t>
  </si>
  <si>
    <t>10.09.2025 г.</t>
  </si>
  <si>
    <t xml:space="preserve">Список сокращений видов ОП: </t>
  </si>
  <si>
    <r>
      <t xml:space="preserve">    </t>
    </r>
    <r>
      <rPr>
        <sz val="10"/>
        <rFont val="Times New Roman"/>
        <charset val="204"/>
      </rPr>
      <t xml:space="preserve"> КР - контрольная работа, ПР - проверочная работа, ДР - диагностическая работа,</t>
    </r>
    <r>
      <rPr>
        <sz val="9"/>
        <rFont val="Times New Roman"/>
        <charset val="204"/>
      </rPr>
      <t xml:space="preserve"> Д</t>
    </r>
    <r>
      <rPr>
        <sz val="9"/>
        <rFont val="Arial"/>
        <charset val="204"/>
      </rPr>
      <t xml:space="preserve"> - диктант, СОЧ. - сочинение, П.р. - практическая работа</t>
    </r>
    <r>
      <rPr>
        <sz val="9"/>
        <rFont val="Times New Roman"/>
        <charset val="204"/>
      </rPr>
      <t xml:space="preserve">  </t>
    </r>
    <r>
      <rPr>
        <sz val="9"/>
        <rFont val="Arial"/>
        <charset val="204"/>
      </rPr>
      <t>ИЗЛ - изложение</t>
    </r>
    <r>
      <rPr>
        <sz val="9"/>
        <rFont val="Times New Roman"/>
        <charset val="204"/>
      </rPr>
      <t xml:space="preserve">     </t>
    </r>
    <r>
      <rPr>
        <sz val="10"/>
        <rFont val="Times New Roman"/>
        <charset val="204"/>
      </rPr>
      <t xml:space="preserve">            
     РСИ - региональное сопоставительное исследование                  
     ВПР -Всероссийская проверочная работа, НСИКО - национальные сопоставительные исследования качества образования   </t>
    </r>
    <r>
      <rPr>
        <sz val="10"/>
        <rFont val="Arial"/>
        <charset val="204"/>
      </rPr>
      <t xml:space="preserve">               
</t>
    </r>
  </si>
  <si>
    <t>Период (полугодие,год)</t>
  </si>
  <si>
    <t>1 класс</t>
  </si>
  <si>
    <t>2025/2026 учебный год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</si>
  <si>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</si>
  <si>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</si>
  <si>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</si>
  <si>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</si>
  <si>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</si>
  <si>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</si>
  <si>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</si>
  <si>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</si>
  <si>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</si>
  <si>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</si>
  <si>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неделя</t>
  </si>
  <si>
    <t xml:space="preserve">Оценочные 
процедуры </t>
  </si>
  <si>
    <t>Русский язык</t>
  </si>
  <si>
    <t>1а</t>
  </si>
  <si>
    <t>Математика</t>
  </si>
  <si>
    <t>Литературное чтение</t>
  </si>
  <si>
    <t>Окружающий мир</t>
  </si>
  <si>
    <t>ИЗО</t>
  </si>
  <si>
    <t>Музыка</t>
  </si>
  <si>
    <t>Труд (технология)</t>
  </si>
  <si>
    <t>Физическая культура</t>
  </si>
  <si>
    <t>2 класс</t>
  </si>
  <si>
    <t>Всего оценочных процедур за полугодие</t>
  </si>
  <si>
    <t>2а</t>
  </si>
  <si>
    <t>КР</t>
  </si>
  <si>
    <t xml:space="preserve">Иностранный язык </t>
  </si>
  <si>
    <t>3 класс</t>
  </si>
  <si>
    <t>3а</t>
  </si>
  <si>
    <t>4 класс</t>
  </si>
  <si>
    <t>4а</t>
  </si>
  <si>
    <t>Д</t>
  </si>
  <si>
    <t>СОЧ.</t>
  </si>
  <si>
    <t>5 класс</t>
  </si>
  <si>
    <t>5а</t>
  </si>
  <si>
    <t>СОЧ</t>
  </si>
  <si>
    <t>Литература</t>
  </si>
  <si>
    <t>История</t>
  </si>
  <si>
    <t>География</t>
  </si>
  <si>
    <t>Биология</t>
  </si>
  <si>
    <t>6 класс</t>
  </si>
  <si>
    <t>6а</t>
  </si>
  <si>
    <t>7 класс</t>
  </si>
  <si>
    <t>7а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</si>
  <si>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</si>
  <si>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</si>
  <si>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</si>
  <si>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</si>
  <si>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</si>
  <si>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</si>
  <si>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</si>
  <si>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ИЗЛ</t>
  </si>
  <si>
    <t>Обществознание</t>
  </si>
  <si>
    <t>Химия</t>
  </si>
  <si>
    <t>П.р.</t>
  </si>
  <si>
    <t>ОБЗР</t>
  </si>
  <si>
    <t>9 класс</t>
  </si>
  <si>
    <t>9а</t>
  </si>
  <si>
    <t xml:space="preserve"> 9а</t>
  </si>
  <si>
    <r>
      <t xml:space="preserve">    </t>
    </r>
    <r>
      <rPr>
        <sz val="10"/>
        <rFont val="Times New Roman"/>
        <charset val="204"/>
      </rPr>
      <t xml:space="preserve"> КР - контрольная работа, ПР - проверочная работа, ДР - диагностическая работа,</t>
    </r>
    <r>
      <rPr>
        <sz val="9"/>
        <rFont val="Times New Roman"/>
        <charset val="204"/>
      </rPr>
      <t xml:space="preserve"> Д</t>
    </r>
    <r>
      <rPr>
        <sz val="9"/>
        <rFont val="Arial"/>
        <charset val="204"/>
      </rPr>
      <t xml:space="preserve"> - диктант, СОЧ. - сочинение, П.р. - практическая работа</t>
    </r>
    <r>
      <rPr>
        <sz val="9"/>
        <rFont val="Times New Roman"/>
        <charset val="204"/>
      </rPr>
      <t xml:space="preserve">       </t>
    </r>
    <r>
      <rPr>
        <sz val="10"/>
        <rFont val="Times New Roman"/>
        <charset val="204"/>
      </rPr>
      <t xml:space="preserve">            
     РСИ - региональное сопоставительное исследование                  
     ВПР -Всероссийская проверочная работа, НСИКО - национальные сопоставительные исследования качества образования</t>
    </r>
    <r>
      <rPr>
        <sz val="10"/>
        <rFont val="Arial"/>
        <charset val="204"/>
      </rPr>
      <t xml:space="preserve"> ИЗЛ - изложение</t>
    </r>
    <r>
      <rPr>
        <sz val="10"/>
        <rFont val="Times New Roman"/>
        <charset val="204"/>
      </rPr>
      <t xml:space="preserve">  </t>
    </r>
    <r>
      <rPr>
        <sz val="10"/>
        <rFont val="Arial"/>
        <charset val="204"/>
      </rPr>
      <t xml:space="preserve">               
</t>
    </r>
  </si>
  <si>
    <t>январь</t>
  </si>
  <si>
    <t>февраль</t>
  </si>
  <si>
    <t>март</t>
  </si>
  <si>
    <t>апрель</t>
  </si>
  <si>
    <t>май</t>
  </si>
  <si>
    <t>ВПР</t>
  </si>
  <si>
    <t>ПР</t>
  </si>
  <si>
    <t>32 - О</t>
  </si>
  <si>
    <t xml:space="preserve">02.04.2026 г. </t>
  </si>
</sst>
</file>

<file path=xl/styles.xml><?xml version="1.0" encoding="utf-8"?>
<styleSheet xmlns="http://schemas.openxmlformats.org/spreadsheetml/2006/main">
  <numFmts count="2">
    <numFmt numFmtId="164" formatCode="_ * #\ ##0.00_ ;_ * \-#\ ##0.00_ ;_ * &quot;-&quot;??_ ;_ @_ "/>
    <numFmt numFmtId="168" formatCode="_ * #\ ##0.0_ ;_ * \-#\ ##0.0_ ;_ * &quot;-&quot;??_ ;_ @_ "/>
  </numFmts>
  <fonts count="14">
    <font>
      <sz val="10"/>
      <name val="Arial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18"/>
      <name val="Arial"/>
      <charset val="204"/>
    </font>
    <font>
      <sz val="22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9"/>
      <name val="Arial"/>
      <charset val="204"/>
    </font>
    <font>
      <sz val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164" fontId="1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8" fontId="0" fillId="0" borderId="14" xfId="1" applyNumberFormat="1" applyFon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</cellXfs>
  <cellStyles count="2">
    <cellStyle name="Обычный" xfId="0" builtinId="0"/>
    <cellStyle name="Финансовый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Y159"/>
  <sheetViews>
    <sheetView workbookViewId="0">
      <selection activeCell="E7" sqref="E7"/>
    </sheetView>
  </sheetViews>
  <sheetFormatPr defaultColWidth="9.140625" defaultRowHeight="12.75"/>
  <cols>
    <col min="1" max="1" width="13.28515625" customWidth="1"/>
    <col min="2" max="2" width="26.28515625" customWidth="1"/>
    <col min="3" max="3" width="11.28515625" customWidth="1"/>
    <col min="5" max="5" width="13.85546875" customWidth="1"/>
    <col min="6" max="6" width="44.7109375" customWidth="1"/>
    <col min="7" max="7" width="26.5703125" customWidth="1"/>
    <col min="8" max="8" width="37.85546875" customWidth="1"/>
    <col min="10" max="10" width="13.42578125" customWidth="1"/>
    <col min="22" max="22" width="8" customWidth="1"/>
    <col min="23" max="23" width="12.28515625" customWidth="1"/>
    <col min="24" max="24" width="9.140625" hidden="1" customWidth="1"/>
    <col min="25" max="25" width="0.140625" customWidth="1"/>
  </cols>
  <sheetData>
    <row r="1" spans="1:25">
      <c r="A1" s="1" t="s">
        <v>0</v>
      </c>
      <c r="B1" s="1"/>
      <c r="C1" s="1"/>
      <c r="F1" t="s">
        <v>1</v>
      </c>
    </row>
    <row r="2" spans="1:25">
      <c r="A2" s="1"/>
      <c r="B2" s="1"/>
      <c r="C2" s="1"/>
    </row>
    <row r="3" spans="1:25">
      <c r="A3" s="3" t="s">
        <v>2</v>
      </c>
      <c r="B3" s="3" t="s">
        <v>3</v>
      </c>
      <c r="C3" s="1"/>
      <c r="F3" s="1" t="s">
        <v>4</v>
      </c>
    </row>
    <row r="4" spans="1:25" ht="52.9" customHeight="1">
      <c r="A4" s="3" t="s">
        <v>5</v>
      </c>
      <c r="B4" s="3" t="s">
        <v>6</v>
      </c>
      <c r="C4" s="1"/>
      <c r="F4" s="4" t="s">
        <v>7</v>
      </c>
      <c r="G4" s="4" t="s">
        <v>8</v>
      </c>
      <c r="H4" s="55" t="s">
        <v>9</v>
      </c>
      <c r="I4" s="55" t="s">
        <v>10</v>
      </c>
      <c r="J4" s="20" t="s">
        <v>11</v>
      </c>
    </row>
    <row r="5" spans="1:25" ht="22.15" customHeight="1">
      <c r="A5" s="1"/>
      <c r="B5" s="1" t="s">
        <v>12</v>
      </c>
      <c r="C5" s="1"/>
      <c r="F5" s="55" t="s">
        <v>13</v>
      </c>
      <c r="G5" s="58" t="s">
        <v>14</v>
      </c>
      <c r="H5" s="56"/>
      <c r="I5" s="56"/>
      <c r="J5" s="21" t="s">
        <v>15</v>
      </c>
    </row>
    <row r="6" spans="1:25" ht="21" customHeight="1">
      <c r="A6" s="5" t="s">
        <v>16</v>
      </c>
      <c r="B6" s="3" t="s">
        <v>17</v>
      </c>
      <c r="C6" s="3"/>
      <c r="F6" s="56"/>
      <c r="G6" s="59"/>
      <c r="H6" s="57"/>
      <c r="I6" s="57"/>
      <c r="J6" s="22" t="s">
        <v>5</v>
      </c>
    </row>
    <row r="7" spans="1:25" ht="91.9" customHeight="1">
      <c r="A7" s="6" t="s">
        <v>18</v>
      </c>
      <c r="B7" s="3" t="s">
        <v>19</v>
      </c>
      <c r="C7" s="3"/>
      <c r="F7" s="56"/>
      <c r="G7" s="1" t="s">
        <v>20</v>
      </c>
      <c r="H7" s="7" t="s">
        <v>21</v>
      </c>
    </row>
    <row r="8" spans="1:25" ht="18" customHeight="1">
      <c r="A8" s="40" t="s">
        <v>22</v>
      </c>
      <c r="B8" s="41"/>
      <c r="C8" s="8"/>
      <c r="F8" s="56"/>
    </row>
    <row r="9" spans="1:25" ht="7.5" customHeight="1">
      <c r="F9" s="57"/>
    </row>
    <row r="11" spans="1:25" ht="27.75">
      <c r="A11" s="42" t="s">
        <v>23</v>
      </c>
      <c r="B11" s="43"/>
      <c r="C11" s="44"/>
      <c r="D11" s="45" t="s">
        <v>24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</row>
    <row r="12" spans="1:25">
      <c r="A12" s="62" t="s">
        <v>25</v>
      </c>
      <c r="B12" s="63"/>
      <c r="C12" s="53" t="s">
        <v>26</v>
      </c>
      <c r="D12" s="10" t="s">
        <v>27</v>
      </c>
      <c r="E12" s="48" t="s">
        <v>28</v>
      </c>
      <c r="F12" s="48"/>
      <c r="G12" s="48"/>
      <c r="H12" s="48"/>
      <c r="I12" s="48" t="s">
        <v>29</v>
      </c>
      <c r="J12" s="48"/>
      <c r="K12" s="48"/>
      <c r="L12" s="48"/>
      <c r="M12" s="48" t="s">
        <v>30</v>
      </c>
      <c r="N12" s="48"/>
      <c r="O12" s="48"/>
      <c r="P12" s="48"/>
      <c r="Q12" s="48" t="s">
        <v>31</v>
      </c>
      <c r="R12" s="48"/>
      <c r="S12" s="48"/>
      <c r="T12" s="48"/>
      <c r="U12" s="60" t="s">
        <v>32</v>
      </c>
      <c r="V12" s="60" t="s">
        <v>33</v>
      </c>
      <c r="W12" s="61" t="s">
        <v>34</v>
      </c>
    </row>
    <row r="13" spans="1:25">
      <c r="A13" s="64"/>
      <c r="B13" s="65"/>
      <c r="C13" s="54"/>
      <c r="D13" s="10" t="s">
        <v>35</v>
      </c>
      <c r="E13" s="12">
        <v>1</v>
      </c>
      <c r="F13" s="12">
        <v>2</v>
      </c>
      <c r="G13" s="12">
        <v>3</v>
      </c>
      <c r="H13" s="12">
        <v>4</v>
      </c>
      <c r="I13" s="12">
        <v>5</v>
      </c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12">
        <v>11</v>
      </c>
      <c r="P13" s="12">
        <v>12</v>
      </c>
      <c r="Q13" s="12">
        <v>13</v>
      </c>
      <c r="R13" s="12">
        <v>14</v>
      </c>
      <c r="S13" s="12">
        <v>15</v>
      </c>
      <c r="T13" s="12">
        <v>16</v>
      </c>
      <c r="U13" s="60"/>
      <c r="V13" s="60"/>
      <c r="W13" s="61"/>
    </row>
    <row r="14" spans="1:25" ht="99" customHeight="1">
      <c r="A14" s="50" t="s">
        <v>36</v>
      </c>
      <c r="B14" s="9"/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0"/>
      <c r="V14" s="60"/>
      <c r="W14" s="61"/>
    </row>
    <row r="15" spans="1:25">
      <c r="A15" s="51"/>
      <c r="B15" s="9" t="s">
        <v>37</v>
      </c>
      <c r="C15" s="13" t="s">
        <v>38</v>
      </c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6">
        <f>COUNTA(E15:T15)</f>
        <v>0</v>
      </c>
      <c r="V15" s="26"/>
      <c r="W15" s="31"/>
    </row>
    <row r="16" spans="1:25">
      <c r="A16" s="51"/>
      <c r="B16" s="9" t="s">
        <v>39</v>
      </c>
      <c r="C16" s="13" t="s">
        <v>38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6">
        <f t="shared" ref="U16:U22" si="0">COUNTA(E16:T16)</f>
        <v>0</v>
      </c>
      <c r="V16" s="26"/>
      <c r="W16" s="31"/>
    </row>
    <row r="17" spans="1:25">
      <c r="A17" s="51"/>
      <c r="B17" s="9" t="s">
        <v>40</v>
      </c>
      <c r="C17" s="13" t="s">
        <v>38</v>
      </c>
      <c r="D17" s="15"/>
      <c r="E17" s="16"/>
      <c r="F17" s="16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6">
        <f t="shared" si="0"/>
        <v>0</v>
      </c>
      <c r="V17" s="26"/>
      <c r="W17" s="31"/>
    </row>
    <row r="18" spans="1:25">
      <c r="A18" s="51"/>
      <c r="B18" s="9" t="s">
        <v>41</v>
      </c>
      <c r="C18" s="13" t="s">
        <v>38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6">
        <f t="shared" si="0"/>
        <v>0</v>
      </c>
      <c r="V18" s="26"/>
      <c r="W18" s="31"/>
    </row>
    <row r="19" spans="1:25">
      <c r="A19" s="51"/>
      <c r="B19" s="9" t="s">
        <v>42</v>
      </c>
      <c r="C19" s="13" t="s">
        <v>38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6">
        <f t="shared" si="0"/>
        <v>0</v>
      </c>
      <c r="V19" s="26"/>
      <c r="W19" s="31"/>
    </row>
    <row r="20" spans="1:25">
      <c r="A20" s="51"/>
      <c r="B20" s="9" t="s">
        <v>43</v>
      </c>
      <c r="C20" s="13" t="s">
        <v>38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6">
        <f t="shared" si="0"/>
        <v>0</v>
      </c>
      <c r="V20" s="26"/>
      <c r="W20" s="31"/>
    </row>
    <row r="21" spans="1:25">
      <c r="A21" s="51"/>
      <c r="B21" s="9" t="s">
        <v>44</v>
      </c>
      <c r="C21" s="13" t="s">
        <v>38</v>
      </c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6">
        <f t="shared" si="0"/>
        <v>0</v>
      </c>
      <c r="V21" s="26"/>
      <c r="W21" s="31"/>
    </row>
    <row r="22" spans="1:25">
      <c r="A22" s="51"/>
      <c r="B22" s="11" t="s">
        <v>45</v>
      </c>
      <c r="C22" s="13" t="s">
        <v>38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6">
        <f t="shared" si="0"/>
        <v>0</v>
      </c>
      <c r="V22" s="32"/>
      <c r="W22" s="33"/>
    </row>
    <row r="24" spans="1:25" ht="27.75">
      <c r="A24" s="42" t="s">
        <v>46</v>
      </c>
      <c r="B24" s="43"/>
      <c r="C24" s="44"/>
      <c r="D24" s="49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4"/>
    </row>
    <row r="25" spans="1:25">
      <c r="A25" s="62" t="s">
        <v>25</v>
      </c>
      <c r="B25" s="63"/>
      <c r="C25" s="53" t="s">
        <v>26</v>
      </c>
      <c r="D25" s="10" t="s">
        <v>27</v>
      </c>
      <c r="E25" s="48" t="s">
        <v>28</v>
      </c>
      <c r="F25" s="48"/>
      <c r="G25" s="48"/>
      <c r="H25" s="48"/>
      <c r="I25" s="48" t="s">
        <v>29</v>
      </c>
      <c r="J25" s="48"/>
      <c r="K25" s="48"/>
      <c r="L25" s="48"/>
      <c r="M25" s="48" t="s">
        <v>30</v>
      </c>
      <c r="N25" s="48"/>
      <c r="O25" s="48"/>
      <c r="P25" s="48"/>
      <c r="Q25" s="48" t="s">
        <v>31</v>
      </c>
      <c r="R25" s="48"/>
      <c r="S25" s="48"/>
      <c r="T25" s="48"/>
      <c r="U25" s="60" t="s">
        <v>47</v>
      </c>
      <c r="V25" s="60" t="s">
        <v>33</v>
      </c>
      <c r="W25" s="61" t="s">
        <v>34</v>
      </c>
    </row>
    <row r="26" spans="1:25">
      <c r="A26" s="64"/>
      <c r="B26" s="65"/>
      <c r="C26" s="54"/>
      <c r="D26" s="10" t="s">
        <v>35</v>
      </c>
      <c r="E26" s="12">
        <v>1</v>
      </c>
      <c r="F26" s="12">
        <v>2</v>
      </c>
      <c r="G26" s="12">
        <v>3</v>
      </c>
      <c r="H26" s="12">
        <v>4</v>
      </c>
      <c r="I26" s="12">
        <v>5</v>
      </c>
      <c r="J26" s="12">
        <v>6</v>
      </c>
      <c r="K26" s="12">
        <v>7</v>
      </c>
      <c r="L26" s="12">
        <v>8</v>
      </c>
      <c r="M26" s="12">
        <v>9</v>
      </c>
      <c r="N26" s="12">
        <v>10</v>
      </c>
      <c r="O26" s="12">
        <v>11</v>
      </c>
      <c r="P26" s="12">
        <v>12</v>
      </c>
      <c r="Q26" s="12">
        <v>13</v>
      </c>
      <c r="R26" s="12">
        <v>14</v>
      </c>
      <c r="S26" s="12">
        <v>15</v>
      </c>
      <c r="T26" s="12">
        <v>16</v>
      </c>
      <c r="U26" s="60"/>
      <c r="V26" s="60"/>
      <c r="W26" s="61"/>
    </row>
    <row r="27" spans="1:25" ht="57" customHeight="1">
      <c r="A27" s="50" t="s">
        <v>36</v>
      </c>
      <c r="B27" s="9"/>
      <c r="C27" s="13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0"/>
      <c r="V27" s="60"/>
      <c r="W27" s="61"/>
    </row>
    <row r="28" spans="1:25">
      <c r="A28" s="51"/>
      <c r="B28" s="9" t="s">
        <v>37</v>
      </c>
      <c r="C28" s="13" t="s">
        <v>48</v>
      </c>
      <c r="D28" s="15"/>
      <c r="E28" s="16"/>
      <c r="F28" s="16"/>
      <c r="G28" s="18" t="s">
        <v>49</v>
      </c>
      <c r="H28" s="16"/>
      <c r="I28" s="16"/>
      <c r="J28" s="16"/>
      <c r="K28" s="16"/>
      <c r="L28" s="18" t="s">
        <v>49</v>
      </c>
      <c r="M28" s="16"/>
      <c r="N28" s="16"/>
      <c r="O28" s="16"/>
      <c r="P28" s="16"/>
      <c r="Q28" s="16"/>
      <c r="R28" s="18" t="s">
        <v>49</v>
      </c>
      <c r="S28" s="16"/>
      <c r="T28" s="18" t="s">
        <v>49</v>
      </c>
      <c r="U28" s="26">
        <f>COUNTA(E28:T28)</f>
        <v>4</v>
      </c>
      <c r="V28" s="26">
        <v>170</v>
      </c>
      <c r="W28" s="34">
        <f>U28/170*100</f>
        <v>2.3529411764705901</v>
      </c>
    </row>
    <row r="29" spans="1:25">
      <c r="A29" s="51"/>
      <c r="B29" s="9" t="s">
        <v>39</v>
      </c>
      <c r="C29" s="13" t="s">
        <v>48</v>
      </c>
      <c r="D29" s="15"/>
      <c r="E29" s="16"/>
      <c r="F29" s="18" t="s">
        <v>49</v>
      </c>
      <c r="G29" s="16"/>
      <c r="H29" s="16"/>
      <c r="I29" s="16"/>
      <c r="J29" s="16"/>
      <c r="K29" s="16"/>
      <c r="L29" s="18" t="s">
        <v>49</v>
      </c>
      <c r="M29" s="16"/>
      <c r="N29" s="16"/>
      <c r="O29" s="16"/>
      <c r="P29" s="16"/>
      <c r="Q29" s="18" t="s">
        <v>49</v>
      </c>
      <c r="R29" s="16"/>
      <c r="S29" s="16"/>
      <c r="T29" s="18" t="s">
        <v>49</v>
      </c>
      <c r="U29" s="26">
        <f t="shared" ref="U29:U36" si="1">COUNTA(E29:T29)</f>
        <v>4</v>
      </c>
      <c r="V29" s="26">
        <v>136</v>
      </c>
      <c r="W29" s="35">
        <f>U29/V29*100</f>
        <v>2.9411764705882302</v>
      </c>
    </row>
    <row r="30" spans="1:25">
      <c r="A30" s="51"/>
      <c r="B30" s="9" t="s">
        <v>40</v>
      </c>
      <c r="C30" s="13" t="s">
        <v>48</v>
      </c>
      <c r="D30" s="15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6">
        <f t="shared" si="1"/>
        <v>0</v>
      </c>
      <c r="V30" s="26">
        <v>136</v>
      </c>
      <c r="W30" s="35">
        <f t="shared" ref="W30:W36" si="2">U30/V30*100</f>
        <v>0</v>
      </c>
    </row>
    <row r="31" spans="1:25">
      <c r="A31" s="51"/>
      <c r="B31" s="9" t="s">
        <v>41</v>
      </c>
      <c r="C31" s="13" t="s">
        <v>48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6">
        <f t="shared" si="1"/>
        <v>0</v>
      </c>
      <c r="V31" s="26">
        <v>68</v>
      </c>
      <c r="W31" s="35">
        <f t="shared" si="2"/>
        <v>0</v>
      </c>
    </row>
    <row r="32" spans="1:25">
      <c r="A32" s="51"/>
      <c r="B32" s="9" t="s">
        <v>50</v>
      </c>
      <c r="C32" s="13" t="s">
        <v>48</v>
      </c>
      <c r="D32" s="15"/>
      <c r="E32" s="16"/>
      <c r="F32" s="16"/>
      <c r="G32" s="16"/>
      <c r="H32" s="18" t="s">
        <v>49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8" t="s">
        <v>49</v>
      </c>
      <c r="T32" s="16"/>
      <c r="U32" s="26">
        <f t="shared" si="1"/>
        <v>2</v>
      </c>
      <c r="V32" s="26">
        <v>68</v>
      </c>
      <c r="W32" s="35">
        <f t="shared" si="2"/>
        <v>2.9411764705882302</v>
      </c>
    </row>
    <row r="33" spans="1:25">
      <c r="A33" s="51"/>
      <c r="B33" s="9" t="s">
        <v>42</v>
      </c>
      <c r="C33" s="13" t="s">
        <v>48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26">
        <f t="shared" si="1"/>
        <v>0</v>
      </c>
      <c r="V33" s="26">
        <v>34</v>
      </c>
      <c r="W33" s="35">
        <f t="shared" si="2"/>
        <v>0</v>
      </c>
    </row>
    <row r="34" spans="1:25">
      <c r="A34" s="51"/>
      <c r="B34" s="9" t="s">
        <v>43</v>
      </c>
      <c r="C34" s="13" t="s">
        <v>48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26">
        <f t="shared" si="1"/>
        <v>0</v>
      </c>
      <c r="V34" s="26">
        <v>34</v>
      </c>
      <c r="W34" s="35">
        <f t="shared" si="2"/>
        <v>0</v>
      </c>
    </row>
    <row r="35" spans="1:25">
      <c r="A35" s="51"/>
      <c r="B35" s="9" t="s">
        <v>44</v>
      </c>
      <c r="C35" s="13" t="s">
        <v>48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6">
        <f t="shared" si="1"/>
        <v>0</v>
      </c>
      <c r="V35" s="26">
        <v>34</v>
      </c>
      <c r="W35" s="35">
        <f t="shared" si="2"/>
        <v>0</v>
      </c>
    </row>
    <row r="36" spans="1:25">
      <c r="A36" s="51"/>
      <c r="B36" s="11" t="s">
        <v>45</v>
      </c>
      <c r="C36" s="13" t="s">
        <v>48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6">
        <f t="shared" si="1"/>
        <v>0</v>
      </c>
      <c r="V36" s="32">
        <v>68</v>
      </c>
      <c r="W36" s="35">
        <f t="shared" si="2"/>
        <v>0</v>
      </c>
    </row>
    <row r="38" spans="1:25" ht="27.75">
      <c r="A38" s="42" t="s">
        <v>51</v>
      </c>
      <c r="B38" s="43"/>
      <c r="C38" s="44"/>
      <c r="D38" s="49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4"/>
    </row>
    <row r="39" spans="1:25">
      <c r="A39" s="62" t="s">
        <v>25</v>
      </c>
      <c r="B39" s="63"/>
      <c r="C39" s="53" t="s">
        <v>26</v>
      </c>
      <c r="D39" s="10" t="s">
        <v>27</v>
      </c>
      <c r="E39" s="48" t="s">
        <v>28</v>
      </c>
      <c r="F39" s="48"/>
      <c r="G39" s="48"/>
      <c r="H39" s="48"/>
      <c r="I39" s="48" t="s">
        <v>29</v>
      </c>
      <c r="J39" s="48"/>
      <c r="K39" s="48"/>
      <c r="L39" s="48"/>
      <c r="M39" s="48" t="s">
        <v>30</v>
      </c>
      <c r="N39" s="48"/>
      <c r="O39" s="48"/>
      <c r="P39" s="48"/>
      <c r="Q39" s="48" t="s">
        <v>31</v>
      </c>
      <c r="R39" s="48"/>
      <c r="S39" s="48"/>
      <c r="T39" s="48"/>
      <c r="U39" s="60" t="s">
        <v>47</v>
      </c>
      <c r="V39" s="60" t="s">
        <v>33</v>
      </c>
      <c r="W39" s="61" t="s">
        <v>34</v>
      </c>
    </row>
    <row r="40" spans="1:25">
      <c r="A40" s="64"/>
      <c r="B40" s="65"/>
      <c r="C40" s="54"/>
      <c r="D40" s="10" t="s">
        <v>35</v>
      </c>
      <c r="E40" s="12">
        <v>1</v>
      </c>
      <c r="F40" s="12">
        <v>2</v>
      </c>
      <c r="G40" s="12">
        <v>3</v>
      </c>
      <c r="H40" s="12">
        <v>4</v>
      </c>
      <c r="I40" s="12">
        <v>5</v>
      </c>
      <c r="J40" s="12">
        <v>6</v>
      </c>
      <c r="K40" s="12">
        <v>7</v>
      </c>
      <c r="L40" s="12">
        <v>8</v>
      </c>
      <c r="M40" s="12">
        <v>9</v>
      </c>
      <c r="N40" s="12">
        <v>10</v>
      </c>
      <c r="O40" s="12">
        <v>11</v>
      </c>
      <c r="P40" s="12">
        <v>12</v>
      </c>
      <c r="Q40" s="12">
        <v>13</v>
      </c>
      <c r="R40" s="12">
        <v>14</v>
      </c>
      <c r="S40" s="12">
        <v>15</v>
      </c>
      <c r="T40" s="12">
        <v>16</v>
      </c>
      <c r="U40" s="60"/>
      <c r="V40" s="60"/>
      <c r="W40" s="61"/>
    </row>
    <row r="41" spans="1:25" ht="54" customHeight="1">
      <c r="A41" s="50" t="s">
        <v>36</v>
      </c>
      <c r="B41" s="9"/>
      <c r="C41" s="13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0"/>
      <c r="V41" s="60"/>
      <c r="W41" s="61"/>
    </row>
    <row r="42" spans="1:25">
      <c r="A42" s="51"/>
      <c r="B42" s="9" t="s">
        <v>37</v>
      </c>
      <c r="C42" s="13" t="s">
        <v>52</v>
      </c>
      <c r="D42" s="15"/>
      <c r="E42" s="16"/>
      <c r="F42" s="16"/>
      <c r="G42" s="18" t="s">
        <v>49</v>
      </c>
      <c r="H42" s="16"/>
      <c r="I42" s="16"/>
      <c r="J42" s="16"/>
      <c r="K42" s="16"/>
      <c r="L42" s="18" t="s">
        <v>49</v>
      </c>
      <c r="M42" s="16"/>
      <c r="N42" s="16"/>
      <c r="O42" s="16"/>
      <c r="P42" s="16"/>
      <c r="Q42" s="16"/>
      <c r="R42" s="18" t="s">
        <v>49</v>
      </c>
      <c r="S42" s="16"/>
      <c r="T42" s="18" t="s">
        <v>49</v>
      </c>
      <c r="U42" s="26">
        <f>COUNTA(E42:T42)</f>
        <v>4</v>
      </c>
      <c r="V42" s="26">
        <v>170</v>
      </c>
      <c r="W42" s="34">
        <f>U42/V42*100</f>
        <v>2.3529411764705901</v>
      </c>
    </row>
    <row r="43" spans="1:25">
      <c r="A43" s="51"/>
      <c r="B43" s="9" t="s">
        <v>39</v>
      </c>
      <c r="C43" s="13" t="s">
        <v>52</v>
      </c>
      <c r="D43" s="15"/>
      <c r="E43" s="16"/>
      <c r="F43" s="18" t="s">
        <v>49</v>
      </c>
      <c r="G43" s="16"/>
      <c r="H43" s="16"/>
      <c r="I43" s="16"/>
      <c r="J43" s="16"/>
      <c r="K43" s="18" t="s">
        <v>49</v>
      </c>
      <c r="L43" s="16"/>
      <c r="M43" s="16"/>
      <c r="N43" s="16"/>
      <c r="O43" s="16"/>
      <c r="P43" s="16"/>
      <c r="Q43" s="18" t="s">
        <v>49</v>
      </c>
      <c r="R43" s="16"/>
      <c r="S43" s="16"/>
      <c r="T43" s="18" t="s">
        <v>49</v>
      </c>
      <c r="U43" s="26">
        <f t="shared" ref="U43:U50" si="3">COUNTA(E43:T43)</f>
        <v>4</v>
      </c>
      <c r="V43" s="26">
        <v>136</v>
      </c>
      <c r="W43" s="34">
        <f t="shared" ref="W43:W50" si="4">U43/V43*100</f>
        <v>2.9411764705882302</v>
      </c>
    </row>
    <row r="44" spans="1:25">
      <c r="A44" s="51"/>
      <c r="B44" s="9" t="s">
        <v>40</v>
      </c>
      <c r="C44" s="13" t="s">
        <v>52</v>
      </c>
      <c r="D44" s="15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26">
        <f t="shared" si="3"/>
        <v>0</v>
      </c>
      <c r="V44" s="26">
        <v>136</v>
      </c>
      <c r="W44" s="34">
        <f t="shared" si="4"/>
        <v>0</v>
      </c>
    </row>
    <row r="45" spans="1:25">
      <c r="A45" s="51"/>
      <c r="B45" s="9" t="s">
        <v>41</v>
      </c>
      <c r="C45" s="13" t="s">
        <v>52</v>
      </c>
      <c r="D45" s="1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26">
        <f t="shared" si="3"/>
        <v>0</v>
      </c>
      <c r="V45" s="26">
        <v>68</v>
      </c>
      <c r="W45" s="34">
        <f t="shared" si="4"/>
        <v>0</v>
      </c>
    </row>
    <row r="46" spans="1:25">
      <c r="A46" s="51"/>
      <c r="B46" s="9" t="s">
        <v>50</v>
      </c>
      <c r="C46" s="13" t="s">
        <v>52</v>
      </c>
      <c r="D46" s="15"/>
      <c r="E46" s="16"/>
      <c r="F46" s="16"/>
      <c r="G46" s="18" t="s">
        <v>49</v>
      </c>
      <c r="H46" s="16"/>
      <c r="I46" s="16"/>
      <c r="J46" s="16"/>
      <c r="K46" s="16"/>
      <c r="L46" s="18" t="s">
        <v>49</v>
      </c>
      <c r="M46" s="16"/>
      <c r="N46" s="16"/>
      <c r="O46" s="16"/>
      <c r="P46" s="16"/>
      <c r="Q46" s="16"/>
      <c r="R46" s="18" t="s">
        <v>49</v>
      </c>
      <c r="S46" s="16"/>
      <c r="T46" s="16"/>
      <c r="U46" s="26">
        <f t="shared" si="3"/>
        <v>3</v>
      </c>
      <c r="V46" s="26">
        <v>68</v>
      </c>
      <c r="W46" s="34">
        <f t="shared" si="4"/>
        <v>4.4117647058823497</v>
      </c>
    </row>
    <row r="47" spans="1:25">
      <c r="A47" s="51"/>
      <c r="B47" s="9" t="s">
        <v>42</v>
      </c>
      <c r="C47" s="13" t="s">
        <v>52</v>
      </c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26">
        <f t="shared" si="3"/>
        <v>0</v>
      </c>
      <c r="V47" s="26">
        <v>34</v>
      </c>
      <c r="W47" s="34">
        <f t="shared" si="4"/>
        <v>0</v>
      </c>
    </row>
    <row r="48" spans="1:25">
      <c r="A48" s="51"/>
      <c r="B48" s="9" t="s">
        <v>43</v>
      </c>
      <c r="C48" s="13" t="s">
        <v>52</v>
      </c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6">
        <f t="shared" si="3"/>
        <v>0</v>
      </c>
      <c r="V48" s="26">
        <v>34</v>
      </c>
      <c r="W48" s="34">
        <f t="shared" si="4"/>
        <v>0</v>
      </c>
    </row>
    <row r="49" spans="1:25">
      <c r="A49" s="51"/>
      <c r="B49" s="9" t="s">
        <v>44</v>
      </c>
      <c r="C49" s="13" t="s">
        <v>52</v>
      </c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6">
        <f t="shared" si="3"/>
        <v>0</v>
      </c>
      <c r="V49" s="26">
        <v>34</v>
      </c>
      <c r="W49" s="34">
        <f t="shared" si="4"/>
        <v>0</v>
      </c>
    </row>
    <row r="50" spans="1:25">
      <c r="A50" s="51"/>
      <c r="B50" s="11" t="s">
        <v>45</v>
      </c>
      <c r="C50" s="13" t="s">
        <v>52</v>
      </c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26">
        <f t="shared" si="3"/>
        <v>0</v>
      </c>
      <c r="V50" s="32">
        <v>68</v>
      </c>
      <c r="W50" s="34">
        <f t="shared" si="4"/>
        <v>0</v>
      </c>
    </row>
    <row r="52" spans="1:25" ht="27.75">
      <c r="A52" s="42" t="s">
        <v>53</v>
      </c>
      <c r="B52" s="43"/>
      <c r="C52" s="44"/>
      <c r="D52" s="49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4"/>
    </row>
    <row r="53" spans="1:25">
      <c r="A53" s="62" t="s">
        <v>25</v>
      </c>
      <c r="B53" s="63"/>
      <c r="C53" s="53" t="s">
        <v>26</v>
      </c>
      <c r="D53" s="10" t="s">
        <v>27</v>
      </c>
      <c r="E53" s="48" t="s">
        <v>28</v>
      </c>
      <c r="F53" s="48"/>
      <c r="G53" s="48"/>
      <c r="H53" s="48"/>
      <c r="I53" s="48" t="s">
        <v>29</v>
      </c>
      <c r="J53" s="48"/>
      <c r="K53" s="48"/>
      <c r="L53" s="48"/>
      <c r="M53" s="48" t="s">
        <v>30</v>
      </c>
      <c r="N53" s="48"/>
      <c r="O53" s="48"/>
      <c r="P53" s="48"/>
      <c r="Q53" s="48" t="s">
        <v>31</v>
      </c>
      <c r="R53" s="48"/>
      <c r="S53" s="48"/>
      <c r="T53" s="48"/>
      <c r="U53" s="60" t="s">
        <v>32</v>
      </c>
      <c r="V53" s="60" t="s">
        <v>33</v>
      </c>
      <c r="W53" s="61" t="s">
        <v>34</v>
      </c>
    </row>
    <row r="54" spans="1:25">
      <c r="A54" s="64"/>
      <c r="B54" s="65"/>
      <c r="C54" s="54"/>
      <c r="D54" s="10" t="s">
        <v>35</v>
      </c>
      <c r="E54" s="12">
        <v>1</v>
      </c>
      <c r="F54" s="12">
        <v>2</v>
      </c>
      <c r="G54" s="12">
        <v>3</v>
      </c>
      <c r="H54" s="12">
        <v>4</v>
      </c>
      <c r="I54" s="12">
        <v>5</v>
      </c>
      <c r="J54" s="12">
        <v>6</v>
      </c>
      <c r="K54" s="12">
        <v>7</v>
      </c>
      <c r="L54" s="12">
        <v>8</v>
      </c>
      <c r="M54" s="12">
        <v>9</v>
      </c>
      <c r="N54" s="12">
        <v>10</v>
      </c>
      <c r="O54" s="12">
        <v>11</v>
      </c>
      <c r="P54" s="12">
        <v>12</v>
      </c>
      <c r="Q54" s="12">
        <v>13</v>
      </c>
      <c r="R54" s="12">
        <v>14</v>
      </c>
      <c r="S54" s="12">
        <v>15</v>
      </c>
      <c r="T54" s="12">
        <v>16</v>
      </c>
      <c r="U54" s="60"/>
      <c r="V54" s="60"/>
      <c r="W54" s="61"/>
    </row>
    <row r="55" spans="1:25" ht="52.9" customHeight="1">
      <c r="A55" s="50" t="s">
        <v>36</v>
      </c>
      <c r="B55" s="9"/>
      <c r="C55" s="13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60"/>
      <c r="V55" s="60"/>
      <c r="W55" s="61"/>
    </row>
    <row r="56" spans="1:25">
      <c r="A56" s="51"/>
      <c r="B56" s="9" t="s">
        <v>37</v>
      </c>
      <c r="C56" s="13" t="s">
        <v>54</v>
      </c>
      <c r="D56" s="15"/>
      <c r="E56" s="16"/>
      <c r="F56" s="16"/>
      <c r="G56" s="18" t="s">
        <v>55</v>
      </c>
      <c r="H56" s="16"/>
      <c r="I56" s="16"/>
      <c r="J56" s="16"/>
      <c r="K56" s="16"/>
      <c r="L56" s="18" t="s">
        <v>55</v>
      </c>
      <c r="M56" s="16"/>
      <c r="N56" s="16"/>
      <c r="O56" s="18" t="s">
        <v>56</v>
      </c>
      <c r="P56" s="16"/>
      <c r="Q56" s="16"/>
      <c r="R56" s="16"/>
      <c r="S56" s="16"/>
      <c r="T56" s="18" t="s">
        <v>55</v>
      </c>
      <c r="U56" s="26">
        <f>COUNTA(E56:T56)</f>
        <v>4</v>
      </c>
      <c r="V56" s="26">
        <v>170</v>
      </c>
      <c r="W56" s="34">
        <f>U56/V56*100</f>
        <v>2.3529411764705901</v>
      </c>
    </row>
    <row r="57" spans="1:25">
      <c r="A57" s="51"/>
      <c r="B57" s="9" t="s">
        <v>39</v>
      </c>
      <c r="C57" s="13" t="s">
        <v>54</v>
      </c>
      <c r="D57" s="15"/>
      <c r="E57" s="16"/>
      <c r="F57" s="18" t="s">
        <v>49</v>
      </c>
      <c r="G57" s="16"/>
      <c r="H57" s="16"/>
      <c r="I57" s="16"/>
      <c r="J57" s="18" t="s">
        <v>49</v>
      </c>
      <c r="K57" s="16"/>
      <c r="L57" s="16"/>
      <c r="M57" s="16"/>
      <c r="N57" s="16"/>
      <c r="O57" s="16"/>
      <c r="P57" s="18" t="s">
        <v>49</v>
      </c>
      <c r="Q57" s="16"/>
      <c r="R57" s="16"/>
      <c r="S57" s="16"/>
      <c r="T57" s="18" t="s">
        <v>49</v>
      </c>
      <c r="U57" s="26">
        <f t="shared" ref="U57:U64" si="5">COUNTA(E57:T57)</f>
        <v>4</v>
      </c>
      <c r="V57" s="26">
        <v>136</v>
      </c>
      <c r="W57" s="34">
        <f t="shared" ref="W57:W64" si="6">U57/V57*100</f>
        <v>2.9411764705882302</v>
      </c>
    </row>
    <row r="58" spans="1:25">
      <c r="A58" s="51"/>
      <c r="B58" s="9" t="s">
        <v>40</v>
      </c>
      <c r="C58" s="13" t="s">
        <v>54</v>
      </c>
      <c r="D58" s="15"/>
      <c r="E58" s="16"/>
      <c r="F58" s="16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6">
        <f t="shared" si="5"/>
        <v>0</v>
      </c>
      <c r="V58" s="26">
        <v>136</v>
      </c>
      <c r="W58" s="34">
        <f t="shared" si="6"/>
        <v>0</v>
      </c>
    </row>
    <row r="59" spans="1:25">
      <c r="A59" s="51"/>
      <c r="B59" s="9" t="s">
        <v>41</v>
      </c>
      <c r="C59" s="13" t="s">
        <v>54</v>
      </c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6">
        <f t="shared" si="5"/>
        <v>0</v>
      </c>
      <c r="V59" s="26">
        <v>68</v>
      </c>
      <c r="W59" s="34">
        <f t="shared" si="6"/>
        <v>0</v>
      </c>
    </row>
    <row r="60" spans="1:25">
      <c r="A60" s="51"/>
      <c r="B60" s="9" t="s">
        <v>50</v>
      </c>
      <c r="C60" s="13" t="s">
        <v>54</v>
      </c>
      <c r="D60" s="15"/>
      <c r="E60" s="16"/>
      <c r="F60" s="16"/>
      <c r="G60" s="16"/>
      <c r="H60" s="16"/>
      <c r="I60" s="18" t="s">
        <v>49</v>
      </c>
      <c r="J60" s="16"/>
      <c r="K60" s="16"/>
      <c r="L60" s="18" t="s">
        <v>49</v>
      </c>
      <c r="M60" s="16"/>
      <c r="N60" s="16"/>
      <c r="O60" s="16"/>
      <c r="P60" s="16"/>
      <c r="Q60" s="18" t="s">
        <v>49</v>
      </c>
      <c r="R60" s="16"/>
      <c r="S60" s="16"/>
      <c r="T60" s="18" t="s">
        <v>49</v>
      </c>
      <c r="U60" s="26">
        <f t="shared" si="5"/>
        <v>4</v>
      </c>
      <c r="V60" s="26">
        <v>68</v>
      </c>
      <c r="W60" s="34">
        <f t="shared" si="6"/>
        <v>5.8823529411764701</v>
      </c>
    </row>
    <row r="61" spans="1:25">
      <c r="A61" s="51"/>
      <c r="B61" s="9" t="s">
        <v>42</v>
      </c>
      <c r="C61" s="13" t="s">
        <v>54</v>
      </c>
      <c r="D61" s="15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6">
        <f t="shared" si="5"/>
        <v>0</v>
      </c>
      <c r="V61" s="26">
        <v>34</v>
      </c>
      <c r="W61" s="34">
        <f t="shared" si="6"/>
        <v>0</v>
      </c>
    </row>
    <row r="62" spans="1:25">
      <c r="A62" s="51"/>
      <c r="B62" s="9" t="s">
        <v>43</v>
      </c>
      <c r="C62" s="13" t="s">
        <v>54</v>
      </c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6">
        <f t="shared" si="5"/>
        <v>0</v>
      </c>
      <c r="V62" s="26">
        <v>34</v>
      </c>
      <c r="W62" s="34">
        <f t="shared" si="6"/>
        <v>0</v>
      </c>
    </row>
    <row r="63" spans="1:25">
      <c r="A63" s="51"/>
      <c r="B63" s="9" t="s">
        <v>44</v>
      </c>
      <c r="C63" s="13" t="s">
        <v>54</v>
      </c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6">
        <f t="shared" si="5"/>
        <v>0</v>
      </c>
      <c r="V63" s="26">
        <v>34</v>
      </c>
      <c r="W63" s="34">
        <f t="shared" si="6"/>
        <v>0</v>
      </c>
    </row>
    <row r="64" spans="1:25">
      <c r="A64" s="51"/>
      <c r="B64" s="11" t="s">
        <v>45</v>
      </c>
      <c r="C64" s="13" t="s">
        <v>54</v>
      </c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6">
        <f t="shared" si="5"/>
        <v>0</v>
      </c>
      <c r="V64" s="32">
        <v>68</v>
      </c>
      <c r="W64" s="34">
        <f t="shared" si="6"/>
        <v>0</v>
      </c>
    </row>
    <row r="66" spans="1:25" ht="27.75">
      <c r="A66" s="42" t="s">
        <v>57</v>
      </c>
      <c r="B66" s="43"/>
      <c r="C66" s="44"/>
      <c r="D66" s="49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</row>
    <row r="67" spans="1:25">
      <c r="A67" s="62" t="s">
        <v>25</v>
      </c>
      <c r="B67" s="63"/>
      <c r="C67" s="53" t="s">
        <v>26</v>
      </c>
      <c r="D67" s="10" t="s">
        <v>27</v>
      </c>
      <c r="E67" s="48" t="s">
        <v>28</v>
      </c>
      <c r="F67" s="48"/>
      <c r="G67" s="48"/>
      <c r="H67" s="48"/>
      <c r="I67" s="48" t="s">
        <v>29</v>
      </c>
      <c r="J67" s="48"/>
      <c r="K67" s="48"/>
      <c r="L67" s="48"/>
      <c r="M67" s="48" t="s">
        <v>30</v>
      </c>
      <c r="N67" s="48"/>
      <c r="O67" s="48"/>
      <c r="P67" s="48"/>
      <c r="Q67" s="48" t="s">
        <v>31</v>
      </c>
      <c r="R67" s="48"/>
      <c r="S67" s="48"/>
      <c r="T67" s="48"/>
      <c r="U67" s="60" t="s">
        <v>32</v>
      </c>
      <c r="V67" s="60" t="s">
        <v>33</v>
      </c>
      <c r="W67" s="61" t="s">
        <v>34</v>
      </c>
    </row>
    <row r="68" spans="1:25">
      <c r="A68" s="64"/>
      <c r="B68" s="65"/>
      <c r="C68" s="54"/>
      <c r="D68" s="10" t="s">
        <v>35</v>
      </c>
      <c r="E68" s="12">
        <v>1</v>
      </c>
      <c r="F68" s="12">
        <v>2</v>
      </c>
      <c r="G68" s="12">
        <v>3</v>
      </c>
      <c r="H68" s="12">
        <v>4</v>
      </c>
      <c r="I68" s="12">
        <v>5</v>
      </c>
      <c r="J68" s="12">
        <v>6</v>
      </c>
      <c r="K68" s="12">
        <v>7</v>
      </c>
      <c r="L68" s="12">
        <v>8</v>
      </c>
      <c r="M68" s="12">
        <v>9</v>
      </c>
      <c r="N68" s="12">
        <v>10</v>
      </c>
      <c r="O68" s="12">
        <v>11</v>
      </c>
      <c r="P68" s="12">
        <v>12</v>
      </c>
      <c r="Q68" s="12">
        <v>13</v>
      </c>
      <c r="R68" s="12">
        <v>14</v>
      </c>
      <c r="S68" s="12">
        <v>15</v>
      </c>
      <c r="T68" s="12">
        <v>16</v>
      </c>
      <c r="U68" s="60"/>
      <c r="V68" s="60"/>
      <c r="W68" s="61"/>
    </row>
    <row r="69" spans="1:25" ht="75" customHeight="1">
      <c r="A69" s="50" t="s">
        <v>36</v>
      </c>
      <c r="B69" s="9"/>
      <c r="C69" s="13"/>
      <c r="D69" s="1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60"/>
      <c r="V69" s="60"/>
      <c r="W69" s="61"/>
    </row>
    <row r="70" spans="1:25">
      <c r="A70" s="51"/>
      <c r="B70" s="9" t="s">
        <v>37</v>
      </c>
      <c r="C70" s="13" t="s">
        <v>58</v>
      </c>
      <c r="D70" s="15"/>
      <c r="E70" s="16"/>
      <c r="F70" s="18" t="s">
        <v>55</v>
      </c>
      <c r="G70" s="16"/>
      <c r="H70" s="16"/>
      <c r="I70" s="18" t="s">
        <v>55</v>
      </c>
      <c r="J70" s="16"/>
      <c r="K70" s="18" t="s">
        <v>55</v>
      </c>
      <c r="L70" s="16"/>
      <c r="M70" s="16"/>
      <c r="N70" s="16"/>
      <c r="O70" s="16"/>
      <c r="P70" s="16"/>
      <c r="Q70" s="18" t="s">
        <v>59</v>
      </c>
      <c r="R70" s="16"/>
      <c r="S70" s="16"/>
      <c r="T70" s="18" t="s">
        <v>55</v>
      </c>
      <c r="U70" s="26">
        <f>COUNTA(E70:T70)</f>
        <v>5</v>
      </c>
      <c r="V70" s="26">
        <v>170</v>
      </c>
      <c r="W70" s="34">
        <f>U70/V70*100</f>
        <v>2.9411764705882302</v>
      </c>
    </row>
    <row r="71" spans="1:25">
      <c r="A71" s="51"/>
      <c r="B71" s="9" t="s">
        <v>60</v>
      </c>
      <c r="C71" s="13" t="s">
        <v>58</v>
      </c>
      <c r="D71" s="15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8" t="s">
        <v>49</v>
      </c>
      <c r="U71" s="26">
        <f t="shared" ref="U71:U80" si="7">COUNTA(E71:T71)</f>
        <v>1</v>
      </c>
      <c r="V71" s="26">
        <v>102</v>
      </c>
      <c r="W71" s="34">
        <f t="shared" ref="W71:W80" si="8">U71/V71*100</f>
        <v>0.98039215686274495</v>
      </c>
    </row>
    <row r="72" spans="1:25">
      <c r="A72" s="51"/>
      <c r="B72" s="9" t="s">
        <v>50</v>
      </c>
      <c r="C72" s="13" t="s">
        <v>58</v>
      </c>
      <c r="D72" s="15"/>
      <c r="E72" s="16"/>
      <c r="F72" s="16"/>
      <c r="G72" s="16"/>
      <c r="H72" s="18" t="s">
        <v>49</v>
      </c>
      <c r="I72" s="16"/>
      <c r="J72" s="16"/>
      <c r="K72" s="18" t="s">
        <v>49</v>
      </c>
      <c r="L72" s="16"/>
      <c r="M72" s="16"/>
      <c r="N72" s="16"/>
      <c r="O72" s="16"/>
      <c r="P72" s="16"/>
      <c r="Q72" s="18" t="s">
        <v>49</v>
      </c>
      <c r="R72" s="16"/>
      <c r="S72" s="18" t="s">
        <v>49</v>
      </c>
      <c r="T72" s="16"/>
      <c r="U72" s="26">
        <f t="shared" si="7"/>
        <v>4</v>
      </c>
      <c r="V72" s="26">
        <v>102</v>
      </c>
      <c r="W72" s="34">
        <f t="shared" si="8"/>
        <v>3.9215686274509798</v>
      </c>
    </row>
    <row r="73" spans="1:25">
      <c r="A73" s="51"/>
      <c r="B73" s="9" t="s">
        <v>39</v>
      </c>
      <c r="C73" s="13" t="s">
        <v>58</v>
      </c>
      <c r="D73" s="15"/>
      <c r="E73" s="16"/>
      <c r="F73" s="16"/>
      <c r="G73" s="16"/>
      <c r="H73" s="16"/>
      <c r="I73" s="16"/>
      <c r="J73" s="18" t="s">
        <v>49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26">
        <f t="shared" si="7"/>
        <v>1</v>
      </c>
      <c r="V73" s="26">
        <v>170</v>
      </c>
      <c r="W73" s="34">
        <f t="shared" si="8"/>
        <v>0.58823529411764697</v>
      </c>
    </row>
    <row r="74" spans="1:25">
      <c r="A74" s="51"/>
      <c r="B74" s="9" t="s">
        <v>61</v>
      </c>
      <c r="C74" s="13" t="s">
        <v>58</v>
      </c>
      <c r="D74" s="15"/>
      <c r="E74" s="16"/>
      <c r="F74" s="16"/>
      <c r="G74" s="1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26">
        <f t="shared" si="7"/>
        <v>0</v>
      </c>
      <c r="V74" s="26">
        <v>102</v>
      </c>
      <c r="W74" s="34">
        <f t="shared" si="8"/>
        <v>0</v>
      </c>
    </row>
    <row r="75" spans="1:25">
      <c r="A75" s="51"/>
      <c r="B75" s="9" t="s">
        <v>62</v>
      </c>
      <c r="C75" s="13" t="s">
        <v>58</v>
      </c>
      <c r="D75" s="15"/>
      <c r="E75" s="16"/>
      <c r="F75" s="16"/>
      <c r="G75" s="16"/>
      <c r="H75" s="16"/>
      <c r="I75" s="16"/>
      <c r="J75" s="16"/>
      <c r="K75" s="16"/>
      <c r="L75" s="18" t="s">
        <v>49</v>
      </c>
      <c r="M75" s="16"/>
      <c r="N75" s="16"/>
      <c r="O75" s="16"/>
      <c r="P75" s="16"/>
      <c r="Q75" s="16"/>
      <c r="R75" s="16"/>
      <c r="S75" s="16"/>
      <c r="T75" s="18" t="s">
        <v>49</v>
      </c>
      <c r="U75" s="26">
        <f t="shared" si="7"/>
        <v>2</v>
      </c>
      <c r="V75" s="26">
        <v>34</v>
      </c>
      <c r="W75" s="34">
        <f t="shared" si="8"/>
        <v>5.8823529411764701</v>
      </c>
    </row>
    <row r="76" spans="1:25">
      <c r="A76" s="51"/>
      <c r="B76" s="9" t="s">
        <v>63</v>
      </c>
      <c r="C76" s="13" t="s">
        <v>58</v>
      </c>
      <c r="D76" s="1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26">
        <f t="shared" si="7"/>
        <v>0</v>
      </c>
      <c r="V76" s="26">
        <v>34</v>
      </c>
      <c r="W76" s="34">
        <f t="shared" si="8"/>
        <v>0</v>
      </c>
    </row>
    <row r="77" spans="1:25">
      <c r="A77" s="51"/>
      <c r="B77" s="9" t="s">
        <v>42</v>
      </c>
      <c r="C77" s="13" t="s">
        <v>58</v>
      </c>
      <c r="D77" s="15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6">
        <f t="shared" si="7"/>
        <v>0</v>
      </c>
      <c r="V77" s="26">
        <v>34</v>
      </c>
      <c r="W77" s="34">
        <f t="shared" si="8"/>
        <v>0</v>
      </c>
    </row>
    <row r="78" spans="1:25">
      <c r="A78" s="51"/>
      <c r="B78" s="9" t="s">
        <v>43</v>
      </c>
      <c r="C78" s="13" t="s">
        <v>58</v>
      </c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26">
        <f t="shared" si="7"/>
        <v>0</v>
      </c>
      <c r="V78" s="26">
        <v>34</v>
      </c>
      <c r="W78" s="34">
        <f t="shared" si="8"/>
        <v>0</v>
      </c>
    </row>
    <row r="79" spans="1:25">
      <c r="A79" s="51"/>
      <c r="B79" s="9" t="s">
        <v>44</v>
      </c>
      <c r="C79" s="13" t="s">
        <v>58</v>
      </c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8" t="s">
        <v>49</v>
      </c>
      <c r="R79" s="16"/>
      <c r="S79" s="16"/>
      <c r="T79" s="16"/>
      <c r="U79" s="26">
        <f t="shared" si="7"/>
        <v>1</v>
      </c>
      <c r="V79" s="26">
        <v>68</v>
      </c>
      <c r="W79" s="34">
        <f t="shared" si="8"/>
        <v>1.47058823529412</v>
      </c>
    </row>
    <row r="80" spans="1:25">
      <c r="A80" s="51"/>
      <c r="B80" s="11" t="s">
        <v>45</v>
      </c>
      <c r="C80" s="13" t="s">
        <v>58</v>
      </c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6">
        <f t="shared" si="7"/>
        <v>0</v>
      </c>
      <c r="V80" s="32">
        <v>68</v>
      </c>
      <c r="W80" s="34">
        <f t="shared" si="8"/>
        <v>0</v>
      </c>
    </row>
    <row r="82" spans="1:25" ht="27.75">
      <c r="A82" s="42" t="s">
        <v>64</v>
      </c>
      <c r="B82" s="43"/>
      <c r="C82" s="44"/>
      <c r="D82" s="49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</row>
    <row r="83" spans="1:25">
      <c r="A83" s="62" t="s">
        <v>25</v>
      </c>
      <c r="B83" s="63"/>
      <c r="C83" s="53" t="s">
        <v>26</v>
      </c>
      <c r="D83" s="10" t="s">
        <v>27</v>
      </c>
      <c r="E83" s="48" t="s">
        <v>28</v>
      </c>
      <c r="F83" s="48"/>
      <c r="G83" s="48"/>
      <c r="H83" s="48"/>
      <c r="I83" s="48" t="s">
        <v>29</v>
      </c>
      <c r="J83" s="48"/>
      <c r="K83" s="48"/>
      <c r="L83" s="48"/>
      <c r="M83" s="48" t="s">
        <v>30</v>
      </c>
      <c r="N83" s="48"/>
      <c r="O83" s="48"/>
      <c r="P83" s="48"/>
      <c r="Q83" s="48" t="s">
        <v>31</v>
      </c>
      <c r="R83" s="48"/>
      <c r="S83" s="48"/>
      <c r="T83" s="48"/>
      <c r="U83" s="60" t="s">
        <v>32</v>
      </c>
      <c r="V83" s="60" t="s">
        <v>33</v>
      </c>
      <c r="W83" s="61" t="s">
        <v>34</v>
      </c>
    </row>
    <row r="84" spans="1:25">
      <c r="A84" s="64"/>
      <c r="B84" s="65"/>
      <c r="C84" s="54"/>
      <c r="D84" s="10" t="s">
        <v>35</v>
      </c>
      <c r="E84" s="12">
        <v>1</v>
      </c>
      <c r="F84" s="12">
        <v>2</v>
      </c>
      <c r="G84" s="12">
        <v>3</v>
      </c>
      <c r="H84" s="12">
        <v>4</v>
      </c>
      <c r="I84" s="12">
        <v>5</v>
      </c>
      <c r="J84" s="12">
        <v>6</v>
      </c>
      <c r="K84" s="12">
        <v>7</v>
      </c>
      <c r="L84" s="12">
        <v>8</v>
      </c>
      <c r="M84" s="12">
        <v>9</v>
      </c>
      <c r="N84" s="12">
        <v>10</v>
      </c>
      <c r="O84" s="12">
        <v>11</v>
      </c>
      <c r="P84" s="12">
        <v>12</v>
      </c>
      <c r="Q84" s="12">
        <v>13</v>
      </c>
      <c r="R84" s="12">
        <v>14</v>
      </c>
      <c r="S84" s="12">
        <v>15</v>
      </c>
      <c r="T84" s="12">
        <v>16</v>
      </c>
      <c r="U84" s="60"/>
      <c r="V84" s="60"/>
      <c r="W84" s="61"/>
    </row>
    <row r="85" spans="1:25" ht="70.150000000000006" customHeight="1">
      <c r="A85" s="50" t="s">
        <v>36</v>
      </c>
      <c r="B85" s="9"/>
      <c r="C85" s="13"/>
      <c r="D85" s="1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60"/>
      <c r="V85" s="60"/>
      <c r="W85" s="61"/>
    </row>
    <row r="86" spans="1:25">
      <c r="A86" s="51"/>
      <c r="B86" s="9" t="s">
        <v>37</v>
      </c>
      <c r="C86" s="13" t="s">
        <v>65</v>
      </c>
      <c r="D86" s="15"/>
      <c r="E86" s="16"/>
      <c r="F86" s="18" t="s">
        <v>49</v>
      </c>
      <c r="G86" s="16"/>
      <c r="H86" s="16"/>
      <c r="I86" s="16"/>
      <c r="J86" s="18" t="s">
        <v>49</v>
      </c>
      <c r="K86" s="16"/>
      <c r="L86" s="16"/>
      <c r="M86" s="16"/>
      <c r="N86" s="16"/>
      <c r="O86" s="16"/>
      <c r="P86" s="18" t="s">
        <v>49</v>
      </c>
      <c r="Q86" s="16"/>
      <c r="R86" s="18" t="s">
        <v>49</v>
      </c>
      <c r="S86" s="16"/>
      <c r="T86" s="18" t="s">
        <v>49</v>
      </c>
      <c r="U86" s="26">
        <f>COUNTA(E86:T86)</f>
        <v>5</v>
      </c>
      <c r="V86" s="26">
        <v>204</v>
      </c>
      <c r="W86" s="34">
        <f>U86/V86*100</f>
        <v>2.4509803921568598</v>
      </c>
    </row>
    <row r="87" spans="1:25">
      <c r="A87" s="51"/>
      <c r="B87" s="9" t="s">
        <v>60</v>
      </c>
      <c r="C87" s="13" t="s">
        <v>65</v>
      </c>
      <c r="D87" s="15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6">
        <f t="shared" ref="U87:U96" si="9">COUNTA(E87:T87)</f>
        <v>0</v>
      </c>
      <c r="V87" s="26">
        <v>102</v>
      </c>
      <c r="W87" s="34">
        <f t="shared" ref="W87:W96" si="10">U87/V87*100</f>
        <v>0</v>
      </c>
    </row>
    <row r="88" spans="1:25">
      <c r="A88" s="51"/>
      <c r="B88" s="9" t="s">
        <v>50</v>
      </c>
      <c r="C88" s="13" t="s">
        <v>65</v>
      </c>
      <c r="D88" s="15"/>
      <c r="E88" s="16"/>
      <c r="F88" s="16"/>
      <c r="G88" s="16"/>
      <c r="H88" s="16"/>
      <c r="I88" s="18" t="s">
        <v>49</v>
      </c>
      <c r="J88" s="16"/>
      <c r="K88" s="16"/>
      <c r="L88" s="16"/>
      <c r="M88" s="16"/>
      <c r="N88" s="16"/>
      <c r="O88" s="16"/>
      <c r="P88" s="16"/>
      <c r="Q88" s="18" t="s">
        <v>49</v>
      </c>
      <c r="R88" s="16"/>
      <c r="S88" s="16"/>
      <c r="T88" s="18" t="s">
        <v>49</v>
      </c>
      <c r="U88" s="26">
        <f t="shared" si="9"/>
        <v>3</v>
      </c>
      <c r="V88" s="26">
        <v>102</v>
      </c>
      <c r="W88" s="34">
        <f t="shared" si="10"/>
        <v>2.9411764705882302</v>
      </c>
    </row>
    <row r="89" spans="1:25">
      <c r="A89" s="51"/>
      <c r="B89" s="9" t="s">
        <v>39</v>
      </c>
      <c r="C89" s="13" t="s">
        <v>65</v>
      </c>
      <c r="D89" s="15"/>
      <c r="E89" s="16"/>
      <c r="F89" s="16"/>
      <c r="G89" s="16"/>
      <c r="H89" s="16"/>
      <c r="I89" s="16"/>
      <c r="J89" s="16"/>
      <c r="K89" s="18" t="s">
        <v>49</v>
      </c>
      <c r="L89" s="16"/>
      <c r="M89" s="16"/>
      <c r="N89" s="18" t="s">
        <v>49</v>
      </c>
      <c r="O89" s="16"/>
      <c r="P89" s="16"/>
      <c r="Q89" s="16"/>
      <c r="R89" s="16"/>
      <c r="S89" s="16"/>
      <c r="T89" s="16"/>
      <c r="U89" s="26">
        <f t="shared" si="9"/>
        <v>2</v>
      </c>
      <c r="V89" s="26">
        <v>170</v>
      </c>
      <c r="W89" s="34">
        <f t="shared" si="10"/>
        <v>1.1764705882352899</v>
      </c>
    </row>
    <row r="90" spans="1:25">
      <c r="A90" s="51"/>
      <c r="B90" s="9" t="s">
        <v>61</v>
      </c>
      <c r="C90" s="13" t="s">
        <v>65</v>
      </c>
      <c r="D90" s="15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6">
        <f t="shared" si="9"/>
        <v>0</v>
      </c>
      <c r="V90" s="26">
        <v>102</v>
      </c>
      <c r="W90" s="34">
        <f t="shared" si="10"/>
        <v>0</v>
      </c>
    </row>
    <row r="91" spans="1:25">
      <c r="A91" s="51"/>
      <c r="B91" s="9" t="s">
        <v>62</v>
      </c>
      <c r="C91" s="13" t="s">
        <v>65</v>
      </c>
      <c r="D91" s="15"/>
      <c r="E91" s="16"/>
      <c r="F91" s="16"/>
      <c r="G91" s="16"/>
      <c r="H91" s="16"/>
      <c r="I91" s="16"/>
      <c r="J91" s="16"/>
      <c r="K91" s="18" t="s">
        <v>49</v>
      </c>
      <c r="L91" s="16"/>
      <c r="M91" s="16"/>
      <c r="N91" s="16"/>
      <c r="O91" s="16"/>
      <c r="P91" s="16"/>
      <c r="Q91" s="16"/>
      <c r="R91" s="16"/>
      <c r="S91" s="18" t="s">
        <v>49</v>
      </c>
      <c r="T91" s="16"/>
      <c r="U91" s="26">
        <f t="shared" si="9"/>
        <v>2</v>
      </c>
      <c r="V91" s="26">
        <v>34</v>
      </c>
      <c r="W91" s="34">
        <f t="shared" si="10"/>
        <v>5.8823529411764701</v>
      </c>
    </row>
    <row r="92" spans="1:25">
      <c r="A92" s="51"/>
      <c r="B92" s="9" t="s">
        <v>63</v>
      </c>
      <c r="C92" s="13" t="s">
        <v>65</v>
      </c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6">
        <f t="shared" si="9"/>
        <v>0</v>
      </c>
      <c r="V92" s="26">
        <v>34</v>
      </c>
      <c r="W92" s="34">
        <f t="shared" si="10"/>
        <v>0</v>
      </c>
    </row>
    <row r="93" spans="1:25">
      <c r="A93" s="51"/>
      <c r="B93" s="9" t="s">
        <v>42</v>
      </c>
      <c r="C93" s="13" t="s">
        <v>65</v>
      </c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6">
        <f t="shared" si="9"/>
        <v>0</v>
      </c>
      <c r="V93" s="26">
        <v>34</v>
      </c>
      <c r="W93" s="34">
        <f t="shared" si="10"/>
        <v>0</v>
      </c>
    </row>
    <row r="94" spans="1:25">
      <c r="A94" s="51"/>
      <c r="B94" s="9" t="s">
        <v>43</v>
      </c>
      <c r="C94" s="13" t="s">
        <v>65</v>
      </c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6">
        <f t="shared" si="9"/>
        <v>0</v>
      </c>
      <c r="V94" s="26">
        <v>34</v>
      </c>
      <c r="W94" s="34">
        <f t="shared" si="10"/>
        <v>0</v>
      </c>
    </row>
    <row r="95" spans="1:25">
      <c r="A95" s="51"/>
      <c r="B95" s="9" t="s">
        <v>44</v>
      </c>
      <c r="C95" s="13" t="s">
        <v>65</v>
      </c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8" t="s">
        <v>49</v>
      </c>
      <c r="R95" s="16"/>
      <c r="S95" s="16"/>
      <c r="T95" s="16"/>
      <c r="U95" s="26">
        <f t="shared" si="9"/>
        <v>1</v>
      </c>
      <c r="V95" s="26">
        <v>68</v>
      </c>
      <c r="W95" s="34">
        <f t="shared" si="10"/>
        <v>1.47058823529412</v>
      </c>
    </row>
    <row r="96" spans="1:25">
      <c r="A96" s="51"/>
      <c r="B96" s="11" t="s">
        <v>45</v>
      </c>
      <c r="C96" s="13" t="s">
        <v>65</v>
      </c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6">
        <f t="shared" si="9"/>
        <v>0</v>
      </c>
      <c r="V96" s="32">
        <v>68</v>
      </c>
      <c r="W96" s="34">
        <f t="shared" si="10"/>
        <v>0</v>
      </c>
    </row>
    <row r="98" spans="1:25" ht="27.75">
      <c r="A98" s="42" t="s">
        <v>66</v>
      </c>
      <c r="B98" s="43"/>
      <c r="C98" s="44"/>
      <c r="D98" s="49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</row>
    <row r="99" spans="1:25">
      <c r="A99" s="62" t="s">
        <v>25</v>
      </c>
      <c r="B99" s="63"/>
      <c r="C99" s="53" t="s">
        <v>26</v>
      </c>
      <c r="D99" s="10" t="s">
        <v>27</v>
      </c>
      <c r="E99" s="48" t="s">
        <v>28</v>
      </c>
      <c r="F99" s="48"/>
      <c r="G99" s="48"/>
      <c r="H99" s="48"/>
      <c r="I99" s="48" t="s">
        <v>29</v>
      </c>
      <c r="J99" s="48"/>
      <c r="K99" s="48"/>
      <c r="L99" s="48"/>
      <c r="M99" s="48" t="s">
        <v>30</v>
      </c>
      <c r="N99" s="48"/>
      <c r="O99" s="48"/>
      <c r="P99" s="48"/>
      <c r="Q99" s="48" t="s">
        <v>31</v>
      </c>
      <c r="R99" s="48"/>
      <c r="S99" s="48"/>
      <c r="T99" s="48"/>
      <c r="U99" s="60" t="s">
        <v>32</v>
      </c>
      <c r="V99" s="60" t="s">
        <v>33</v>
      </c>
      <c r="W99" s="61" t="s">
        <v>34</v>
      </c>
    </row>
    <row r="100" spans="1:25">
      <c r="A100" s="64"/>
      <c r="B100" s="65"/>
      <c r="C100" s="54"/>
      <c r="D100" s="10" t="s">
        <v>35</v>
      </c>
      <c r="E100" s="12">
        <v>1</v>
      </c>
      <c r="F100" s="12">
        <v>2</v>
      </c>
      <c r="G100" s="12">
        <v>3</v>
      </c>
      <c r="H100" s="12">
        <v>4</v>
      </c>
      <c r="I100" s="12">
        <v>5</v>
      </c>
      <c r="J100" s="12">
        <v>6</v>
      </c>
      <c r="K100" s="12">
        <v>7</v>
      </c>
      <c r="L100" s="12">
        <v>8</v>
      </c>
      <c r="M100" s="12">
        <v>9</v>
      </c>
      <c r="N100" s="12">
        <v>10</v>
      </c>
      <c r="O100" s="12">
        <v>11</v>
      </c>
      <c r="P100" s="12">
        <v>12</v>
      </c>
      <c r="Q100" s="12">
        <v>13</v>
      </c>
      <c r="R100" s="12">
        <v>14</v>
      </c>
      <c r="S100" s="12">
        <v>15</v>
      </c>
      <c r="T100" s="12">
        <v>16</v>
      </c>
      <c r="U100" s="60"/>
      <c r="V100" s="60"/>
      <c r="W100" s="61"/>
    </row>
    <row r="101" spans="1:25" ht="76.150000000000006" customHeight="1">
      <c r="A101" s="50" t="s">
        <v>36</v>
      </c>
      <c r="B101" s="9"/>
      <c r="C101" s="13"/>
      <c r="D101" s="1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60"/>
      <c r="V101" s="60"/>
      <c r="W101" s="61"/>
    </row>
    <row r="102" spans="1:25">
      <c r="A102" s="51"/>
      <c r="B102" s="9" t="s">
        <v>37</v>
      </c>
      <c r="C102" s="13" t="s">
        <v>67</v>
      </c>
      <c r="D102" s="15"/>
      <c r="E102" s="16"/>
      <c r="F102" s="18" t="s">
        <v>59</v>
      </c>
      <c r="G102" s="16"/>
      <c r="H102" s="16"/>
      <c r="I102" s="18" t="s">
        <v>59</v>
      </c>
      <c r="J102" s="16"/>
      <c r="K102" s="18" t="s">
        <v>59</v>
      </c>
      <c r="L102" s="16"/>
      <c r="M102" s="16"/>
      <c r="N102" s="16"/>
      <c r="O102" s="16"/>
      <c r="P102" s="16"/>
      <c r="Q102" s="18" t="s">
        <v>55</v>
      </c>
      <c r="R102" s="16"/>
      <c r="S102" s="16"/>
      <c r="T102" s="18" t="s">
        <v>49</v>
      </c>
      <c r="U102" s="26">
        <f>COUNTA(E102:T102)</f>
        <v>5</v>
      </c>
      <c r="V102" s="26">
        <v>136</v>
      </c>
      <c r="W102" s="34">
        <f>U102/V102*100</f>
        <v>3.6764705882352899</v>
      </c>
    </row>
    <row r="103" spans="1:25">
      <c r="A103" s="51"/>
      <c r="B103" s="9" t="s">
        <v>60</v>
      </c>
      <c r="C103" s="13" t="s">
        <v>67</v>
      </c>
      <c r="D103" s="15"/>
      <c r="E103" s="16"/>
      <c r="F103" s="16"/>
      <c r="G103" s="16"/>
      <c r="H103" s="16"/>
      <c r="I103" s="18" t="s">
        <v>59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6">
        <f t="shared" ref="U103:U116" si="11">COUNTA(E103:T103)</f>
        <v>1</v>
      </c>
      <c r="V103" s="26">
        <v>68</v>
      </c>
      <c r="W103" s="34">
        <f t="shared" ref="W103:W116" si="12">U103/V103*100</f>
        <v>1.47058823529412</v>
      </c>
    </row>
    <row r="104" spans="1:25">
      <c r="A104" s="51"/>
      <c r="B104" s="9" t="s">
        <v>50</v>
      </c>
      <c r="C104" s="13" t="s">
        <v>67</v>
      </c>
      <c r="D104" s="15"/>
      <c r="E104" s="16"/>
      <c r="F104" s="16"/>
      <c r="G104" s="18" t="s">
        <v>49</v>
      </c>
      <c r="H104" s="16"/>
      <c r="I104" s="18" t="s">
        <v>49</v>
      </c>
      <c r="J104" s="16"/>
      <c r="K104" s="18" t="s">
        <v>49</v>
      </c>
      <c r="L104" s="16"/>
      <c r="M104" s="16"/>
      <c r="N104" s="16"/>
      <c r="O104" s="16"/>
      <c r="P104" s="16"/>
      <c r="Q104" s="18" t="s">
        <v>49</v>
      </c>
      <c r="R104" s="16"/>
      <c r="S104" s="18" t="s">
        <v>49</v>
      </c>
      <c r="T104" s="16"/>
      <c r="U104" s="26">
        <f t="shared" si="11"/>
        <v>5</v>
      </c>
      <c r="V104" s="26">
        <v>102</v>
      </c>
      <c r="W104" s="34">
        <f t="shared" si="12"/>
        <v>4.9019607843137303</v>
      </c>
    </row>
    <row r="105" spans="1:25">
      <c r="A105" s="51"/>
      <c r="B105" s="9" t="s">
        <v>68</v>
      </c>
      <c r="C105" s="13" t="s">
        <v>67</v>
      </c>
      <c r="D105" s="15"/>
      <c r="E105" s="16"/>
      <c r="F105" s="16"/>
      <c r="G105" s="16"/>
      <c r="H105" s="16"/>
      <c r="I105" s="16"/>
      <c r="J105" s="16"/>
      <c r="K105" s="16"/>
      <c r="L105" s="16"/>
      <c r="M105" s="18" t="s">
        <v>49</v>
      </c>
      <c r="N105" s="16"/>
      <c r="O105" s="16"/>
      <c r="P105" s="16"/>
      <c r="Q105" s="16"/>
      <c r="R105" s="16"/>
      <c r="S105" s="16"/>
      <c r="T105" s="16"/>
      <c r="U105" s="26">
        <f t="shared" si="11"/>
        <v>1</v>
      </c>
      <c r="V105" s="26">
        <v>102</v>
      </c>
      <c r="W105" s="34">
        <f t="shared" si="12"/>
        <v>0.98039215686274495</v>
      </c>
    </row>
    <row r="106" spans="1:25">
      <c r="A106" s="51"/>
      <c r="B106" s="9" t="s">
        <v>69</v>
      </c>
      <c r="C106" s="13" t="s">
        <v>67</v>
      </c>
      <c r="D106" s="15"/>
      <c r="E106" s="16"/>
      <c r="F106" s="16"/>
      <c r="G106" s="3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6">
        <f t="shared" si="11"/>
        <v>0</v>
      </c>
      <c r="V106" s="26">
        <v>68</v>
      </c>
      <c r="W106" s="34">
        <f t="shared" si="12"/>
        <v>0</v>
      </c>
    </row>
    <row r="107" spans="1:25">
      <c r="A107" s="51"/>
      <c r="B107" s="9" t="s">
        <v>70</v>
      </c>
      <c r="C107" s="13" t="s">
        <v>67</v>
      </c>
      <c r="D107" s="15"/>
      <c r="E107" s="16"/>
      <c r="F107" s="16"/>
      <c r="G107" s="3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8" t="s">
        <v>49</v>
      </c>
      <c r="U107" s="26">
        <f t="shared" si="11"/>
        <v>1</v>
      </c>
      <c r="V107" s="26">
        <v>34</v>
      </c>
      <c r="W107" s="34">
        <f t="shared" si="12"/>
        <v>2.9411764705882302</v>
      </c>
    </row>
    <row r="108" spans="1:25">
      <c r="A108" s="51"/>
      <c r="B108" s="9" t="s">
        <v>71</v>
      </c>
      <c r="C108" s="13" t="s">
        <v>67</v>
      </c>
      <c r="D108" s="15"/>
      <c r="E108" s="16"/>
      <c r="F108" s="16"/>
      <c r="G108" s="3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6">
        <f t="shared" si="11"/>
        <v>0</v>
      </c>
      <c r="V108" s="26">
        <v>34</v>
      </c>
      <c r="W108" s="34">
        <f t="shared" si="12"/>
        <v>0</v>
      </c>
    </row>
    <row r="109" spans="1:25">
      <c r="A109" s="51"/>
      <c r="B109" s="9" t="s">
        <v>61</v>
      </c>
      <c r="C109" s="13" t="s">
        <v>67</v>
      </c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6">
        <f t="shared" si="11"/>
        <v>0</v>
      </c>
      <c r="V109" s="26">
        <v>102</v>
      </c>
      <c r="W109" s="34">
        <f t="shared" si="12"/>
        <v>0</v>
      </c>
    </row>
    <row r="110" spans="1:25">
      <c r="A110" s="51"/>
      <c r="B110" s="9" t="s">
        <v>62</v>
      </c>
      <c r="C110" s="13" t="s">
        <v>67</v>
      </c>
      <c r="D110" s="15"/>
      <c r="E110" s="16"/>
      <c r="F110" s="16"/>
      <c r="G110" s="16"/>
      <c r="H110" s="16"/>
      <c r="I110" s="18" t="s">
        <v>49</v>
      </c>
      <c r="J110" s="16"/>
      <c r="K110" s="16"/>
      <c r="L110" s="18" t="s">
        <v>49</v>
      </c>
      <c r="M110" s="16"/>
      <c r="N110" s="16"/>
      <c r="O110" s="16"/>
      <c r="P110" s="18" t="s">
        <v>49</v>
      </c>
      <c r="Q110" s="16"/>
      <c r="R110" s="16"/>
      <c r="S110" s="18" t="s">
        <v>49</v>
      </c>
      <c r="T110" s="16"/>
      <c r="U110" s="26">
        <f t="shared" si="11"/>
        <v>4</v>
      </c>
      <c r="V110" s="26">
        <v>68</v>
      </c>
      <c r="W110" s="34">
        <f t="shared" si="12"/>
        <v>5.8823529411764701</v>
      </c>
    </row>
    <row r="111" spans="1:25">
      <c r="A111" s="51"/>
      <c r="B111" s="9" t="s">
        <v>72</v>
      </c>
      <c r="C111" s="13" t="s">
        <v>67</v>
      </c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6">
        <f t="shared" si="11"/>
        <v>0</v>
      </c>
      <c r="V111" s="26">
        <v>68</v>
      </c>
      <c r="W111" s="34">
        <f t="shared" si="12"/>
        <v>0</v>
      </c>
    </row>
    <row r="112" spans="1:25">
      <c r="A112" s="51"/>
      <c r="B112" s="9" t="s">
        <v>63</v>
      </c>
      <c r="C112" s="13" t="s">
        <v>67</v>
      </c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6">
        <f t="shared" si="11"/>
        <v>0</v>
      </c>
      <c r="V112" s="26">
        <v>68</v>
      </c>
      <c r="W112" s="34">
        <f t="shared" si="12"/>
        <v>0</v>
      </c>
    </row>
    <row r="113" spans="1:25">
      <c r="A113" s="51"/>
      <c r="B113" s="9" t="s">
        <v>42</v>
      </c>
      <c r="C113" s="13" t="s">
        <v>67</v>
      </c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6">
        <f t="shared" si="11"/>
        <v>0</v>
      </c>
      <c r="V113" s="26">
        <v>34</v>
      </c>
      <c r="W113" s="34">
        <f t="shared" si="12"/>
        <v>0</v>
      </c>
    </row>
    <row r="114" spans="1:25">
      <c r="A114" s="51"/>
      <c r="B114" s="9" t="s">
        <v>43</v>
      </c>
      <c r="C114" s="13" t="s">
        <v>67</v>
      </c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6">
        <f t="shared" si="11"/>
        <v>0</v>
      </c>
      <c r="V114" s="26">
        <v>34</v>
      </c>
      <c r="W114" s="34">
        <f t="shared" si="12"/>
        <v>0</v>
      </c>
    </row>
    <row r="115" spans="1:25">
      <c r="A115" s="51"/>
      <c r="B115" s="9" t="s">
        <v>44</v>
      </c>
      <c r="C115" s="13" t="s">
        <v>67</v>
      </c>
      <c r="D115" s="15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8" t="s">
        <v>49</v>
      </c>
      <c r="S115" s="16"/>
      <c r="T115" s="16"/>
      <c r="U115" s="26">
        <f t="shared" si="11"/>
        <v>1</v>
      </c>
      <c r="V115" s="26">
        <v>68</v>
      </c>
      <c r="W115" s="34">
        <f t="shared" si="12"/>
        <v>1.47058823529412</v>
      </c>
    </row>
    <row r="116" spans="1:25">
      <c r="A116" s="51"/>
      <c r="B116" s="11" t="s">
        <v>45</v>
      </c>
      <c r="C116" s="13" t="s">
        <v>67</v>
      </c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6">
        <f t="shared" si="11"/>
        <v>0</v>
      </c>
      <c r="V116" s="32">
        <v>68</v>
      </c>
      <c r="W116" s="34">
        <f t="shared" si="12"/>
        <v>0</v>
      </c>
    </row>
    <row r="118" spans="1:25" ht="27.75">
      <c r="A118" s="42" t="s">
        <v>73</v>
      </c>
      <c r="B118" s="43"/>
      <c r="C118" s="44"/>
      <c r="D118" s="49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</row>
    <row r="119" spans="1:25">
      <c r="A119" s="62" t="s">
        <v>25</v>
      </c>
      <c r="B119" s="63"/>
      <c r="C119" s="53" t="s">
        <v>26</v>
      </c>
      <c r="D119" s="10" t="s">
        <v>27</v>
      </c>
      <c r="E119" s="48" t="s">
        <v>28</v>
      </c>
      <c r="F119" s="48"/>
      <c r="G119" s="48"/>
      <c r="H119" s="48"/>
      <c r="I119" s="48" t="s">
        <v>29</v>
      </c>
      <c r="J119" s="48"/>
      <c r="K119" s="48"/>
      <c r="L119" s="48"/>
      <c r="M119" s="48" t="s">
        <v>30</v>
      </c>
      <c r="N119" s="48"/>
      <c r="O119" s="48"/>
      <c r="P119" s="48"/>
      <c r="Q119" s="48" t="s">
        <v>31</v>
      </c>
      <c r="R119" s="48"/>
      <c r="S119" s="48"/>
      <c r="T119" s="48"/>
      <c r="U119" s="60" t="s">
        <v>32</v>
      </c>
      <c r="V119" s="60" t="s">
        <v>33</v>
      </c>
      <c r="W119" s="61" t="s">
        <v>34</v>
      </c>
    </row>
    <row r="120" spans="1:25">
      <c r="A120" s="64"/>
      <c r="B120" s="65"/>
      <c r="C120" s="54"/>
      <c r="D120" s="10" t="s">
        <v>35</v>
      </c>
      <c r="E120" s="12">
        <v>1</v>
      </c>
      <c r="F120" s="12">
        <v>2</v>
      </c>
      <c r="G120" s="12">
        <v>3</v>
      </c>
      <c r="H120" s="12">
        <v>4</v>
      </c>
      <c r="I120" s="12">
        <v>5</v>
      </c>
      <c r="J120" s="12">
        <v>6</v>
      </c>
      <c r="K120" s="12">
        <v>7</v>
      </c>
      <c r="L120" s="12">
        <v>8</v>
      </c>
      <c r="M120" s="12">
        <v>9</v>
      </c>
      <c r="N120" s="12">
        <v>10</v>
      </c>
      <c r="O120" s="12">
        <v>11</v>
      </c>
      <c r="P120" s="12">
        <v>12</v>
      </c>
      <c r="Q120" s="12">
        <v>13</v>
      </c>
      <c r="R120" s="12">
        <v>14</v>
      </c>
      <c r="S120" s="12">
        <v>15</v>
      </c>
      <c r="T120" s="12">
        <v>16</v>
      </c>
      <c r="U120" s="60"/>
      <c r="V120" s="60"/>
      <c r="W120" s="61"/>
    </row>
    <row r="121" spans="1:25" ht="61.15" customHeight="1">
      <c r="A121" s="50" t="s">
        <v>36</v>
      </c>
      <c r="B121" s="9"/>
      <c r="C121" s="13"/>
      <c r="D121" s="14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60"/>
      <c r="V121" s="60"/>
      <c r="W121" s="61"/>
    </row>
    <row r="122" spans="1:25">
      <c r="A122" s="51"/>
      <c r="B122" s="9" t="s">
        <v>37</v>
      </c>
      <c r="C122" s="13" t="s">
        <v>74</v>
      </c>
      <c r="D122" s="13"/>
      <c r="E122" s="16"/>
      <c r="F122" s="18" t="s">
        <v>55</v>
      </c>
      <c r="G122" s="16"/>
      <c r="H122" s="16"/>
      <c r="I122" s="16"/>
      <c r="J122" s="18" t="s">
        <v>59</v>
      </c>
      <c r="K122" s="16"/>
      <c r="L122" s="16"/>
      <c r="M122" s="18" t="s">
        <v>75</v>
      </c>
      <c r="N122" s="16"/>
      <c r="O122" s="16"/>
      <c r="P122" s="16"/>
      <c r="Q122" s="18" t="s">
        <v>75</v>
      </c>
      <c r="R122" s="16"/>
      <c r="S122" s="16"/>
      <c r="T122" s="16"/>
      <c r="U122" s="26">
        <f>COUNTA(E122:T122)</f>
        <v>4</v>
      </c>
      <c r="V122" s="26">
        <v>102</v>
      </c>
      <c r="W122" s="34">
        <f>U122/V122*100</f>
        <v>3.9215686274509798</v>
      </c>
    </row>
    <row r="123" spans="1:25">
      <c r="A123" s="51"/>
      <c r="B123" s="9" t="s">
        <v>60</v>
      </c>
      <c r="C123" s="13" t="s">
        <v>74</v>
      </c>
      <c r="D123" s="13"/>
      <c r="E123" s="16"/>
      <c r="F123" s="16"/>
      <c r="G123" s="16"/>
      <c r="H123" s="16"/>
      <c r="I123" s="16"/>
      <c r="J123" s="16"/>
      <c r="K123" s="16"/>
      <c r="L123" s="18" t="s">
        <v>59</v>
      </c>
      <c r="M123" s="16"/>
      <c r="N123" s="16"/>
      <c r="O123" s="16"/>
      <c r="P123" s="16"/>
      <c r="Q123" s="16"/>
      <c r="R123" s="16"/>
      <c r="S123" s="16"/>
      <c r="T123" s="16"/>
      <c r="U123" s="26">
        <f t="shared" ref="U123:U138" si="13">COUNTA(E123:T123)</f>
        <v>1</v>
      </c>
      <c r="V123" s="26">
        <v>68</v>
      </c>
      <c r="W123" s="34">
        <f t="shared" ref="W123:W138" si="14">U123/V123*100</f>
        <v>1.47058823529412</v>
      </c>
    </row>
    <row r="124" spans="1:25">
      <c r="A124" s="51"/>
      <c r="B124" s="9" t="s">
        <v>50</v>
      </c>
      <c r="C124" s="13" t="s">
        <v>74</v>
      </c>
      <c r="D124" s="13"/>
      <c r="E124" s="16"/>
      <c r="F124" s="16"/>
      <c r="G124" s="39" t="s">
        <v>49</v>
      </c>
      <c r="H124" s="16"/>
      <c r="I124" s="16"/>
      <c r="J124" s="18" t="s">
        <v>49</v>
      </c>
      <c r="K124" s="16"/>
      <c r="L124" s="16"/>
      <c r="M124" s="16"/>
      <c r="N124" s="16"/>
      <c r="O124" s="16"/>
      <c r="P124" s="18" t="s">
        <v>49</v>
      </c>
      <c r="Q124" s="16"/>
      <c r="R124" s="16"/>
      <c r="S124" s="18" t="s">
        <v>49</v>
      </c>
      <c r="T124" s="16"/>
      <c r="U124" s="26">
        <f t="shared" si="13"/>
        <v>4</v>
      </c>
      <c r="V124" s="26">
        <v>102</v>
      </c>
      <c r="W124" s="34">
        <f t="shared" si="14"/>
        <v>3.9215686274509798</v>
      </c>
    </row>
    <row r="125" spans="1:25">
      <c r="A125" s="51"/>
      <c r="B125" s="9" t="s">
        <v>68</v>
      </c>
      <c r="C125" s="13" t="s">
        <v>74</v>
      </c>
      <c r="D125" s="13"/>
      <c r="E125" s="16"/>
      <c r="F125" s="16"/>
      <c r="G125" s="16"/>
      <c r="H125" s="16"/>
      <c r="I125" s="16"/>
      <c r="J125" s="16"/>
      <c r="K125" s="16"/>
      <c r="L125" s="16"/>
      <c r="M125" s="16"/>
      <c r="N125" s="18" t="s">
        <v>49</v>
      </c>
      <c r="O125" s="16"/>
      <c r="P125" s="16"/>
      <c r="Q125" s="16"/>
      <c r="R125" s="16"/>
      <c r="S125" s="18" t="s">
        <v>49</v>
      </c>
      <c r="T125" s="16"/>
      <c r="U125" s="26">
        <f t="shared" si="13"/>
        <v>2</v>
      </c>
      <c r="V125" s="26">
        <v>102</v>
      </c>
      <c r="W125" s="34">
        <f t="shared" si="14"/>
        <v>1.9607843137254899</v>
      </c>
    </row>
    <row r="126" spans="1:25">
      <c r="A126" s="51"/>
      <c r="B126" s="9" t="s">
        <v>69</v>
      </c>
      <c r="C126" s="13" t="s">
        <v>74</v>
      </c>
      <c r="D126" s="13"/>
      <c r="E126" s="16"/>
      <c r="F126" s="16"/>
      <c r="G126" s="16"/>
      <c r="H126" s="16"/>
      <c r="I126" s="16"/>
      <c r="J126" s="18" t="s">
        <v>49</v>
      </c>
      <c r="K126" s="16"/>
      <c r="L126" s="16"/>
      <c r="M126" s="16"/>
      <c r="N126" s="16"/>
      <c r="O126" s="16"/>
      <c r="P126" s="16"/>
      <c r="Q126" s="16"/>
      <c r="R126" s="18" t="s">
        <v>49</v>
      </c>
      <c r="S126" s="16"/>
      <c r="T126" s="16"/>
      <c r="U126" s="26">
        <f t="shared" si="13"/>
        <v>2</v>
      </c>
      <c r="V126" s="26">
        <v>68</v>
      </c>
      <c r="W126" s="34">
        <f t="shared" si="14"/>
        <v>2.9411764705882302</v>
      </c>
    </row>
    <row r="127" spans="1:25">
      <c r="A127" s="51"/>
      <c r="B127" s="9" t="s">
        <v>70</v>
      </c>
      <c r="C127" s="13" t="s">
        <v>74</v>
      </c>
      <c r="D127" s="13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6">
        <f t="shared" si="13"/>
        <v>0</v>
      </c>
      <c r="V127" s="26">
        <v>34</v>
      </c>
      <c r="W127" s="34">
        <f t="shared" si="14"/>
        <v>0</v>
      </c>
    </row>
    <row r="128" spans="1:25">
      <c r="A128" s="51"/>
      <c r="B128" s="9" t="s">
        <v>71</v>
      </c>
      <c r="C128" s="13" t="s">
        <v>74</v>
      </c>
      <c r="D128" s="13"/>
      <c r="E128" s="16"/>
      <c r="F128" s="16"/>
      <c r="G128" s="16"/>
      <c r="H128" s="16"/>
      <c r="I128" s="16"/>
      <c r="J128" s="18" t="s">
        <v>49</v>
      </c>
      <c r="K128" s="16"/>
      <c r="L128" s="16"/>
      <c r="M128" s="16"/>
      <c r="N128" s="16"/>
      <c r="O128" s="16"/>
      <c r="P128" s="16"/>
      <c r="Q128" s="18" t="s">
        <v>49</v>
      </c>
      <c r="R128" s="16"/>
      <c r="S128" s="16"/>
      <c r="T128" s="16"/>
      <c r="U128" s="26">
        <f t="shared" si="13"/>
        <v>2</v>
      </c>
      <c r="V128" s="26">
        <v>34</v>
      </c>
      <c r="W128" s="34">
        <f t="shared" si="14"/>
        <v>5.8823529411764701</v>
      </c>
    </row>
    <row r="129" spans="1:25">
      <c r="A129" s="51"/>
      <c r="B129" s="9" t="s">
        <v>61</v>
      </c>
      <c r="C129" s="13" t="s">
        <v>74</v>
      </c>
      <c r="D129" s="13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6">
        <f t="shared" si="13"/>
        <v>0</v>
      </c>
      <c r="V129" s="32">
        <v>68</v>
      </c>
      <c r="W129" s="34">
        <f t="shared" si="14"/>
        <v>0</v>
      </c>
    </row>
    <row r="130" spans="1:25">
      <c r="A130" s="51"/>
      <c r="B130" s="9" t="s">
        <v>76</v>
      </c>
      <c r="C130" s="13" t="s">
        <v>74</v>
      </c>
      <c r="D130" s="13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6">
        <f t="shared" si="13"/>
        <v>0</v>
      </c>
      <c r="V130" s="32">
        <v>34</v>
      </c>
      <c r="W130" s="34">
        <f t="shared" si="14"/>
        <v>0</v>
      </c>
    </row>
    <row r="131" spans="1:25">
      <c r="A131" s="51"/>
      <c r="B131" s="9" t="s">
        <v>62</v>
      </c>
      <c r="C131" s="13" t="s">
        <v>74</v>
      </c>
      <c r="D131" s="13"/>
      <c r="E131" s="16"/>
      <c r="F131" s="16"/>
      <c r="G131" s="16"/>
      <c r="H131" s="18" t="s">
        <v>49</v>
      </c>
      <c r="I131" s="16"/>
      <c r="J131" s="16"/>
      <c r="K131" s="18" t="s">
        <v>49</v>
      </c>
      <c r="L131" s="16"/>
      <c r="M131" s="16"/>
      <c r="N131" s="16"/>
      <c r="O131" s="16"/>
      <c r="P131" s="16"/>
      <c r="Q131" s="16"/>
      <c r="R131" s="16"/>
      <c r="S131" s="16"/>
      <c r="T131" s="18" t="s">
        <v>49</v>
      </c>
      <c r="U131" s="26">
        <f t="shared" si="13"/>
        <v>3</v>
      </c>
      <c r="V131" s="32">
        <v>68</v>
      </c>
      <c r="W131" s="34">
        <f t="shared" si="14"/>
        <v>4.4117647058823497</v>
      </c>
    </row>
    <row r="132" spans="1:25">
      <c r="A132" s="51"/>
      <c r="B132" s="9" t="s">
        <v>72</v>
      </c>
      <c r="C132" s="13" t="s">
        <v>74</v>
      </c>
      <c r="D132" s="13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8" t="s">
        <v>49</v>
      </c>
      <c r="S132" s="16"/>
      <c r="T132" s="16"/>
      <c r="U132" s="26">
        <f t="shared" si="13"/>
        <v>1</v>
      </c>
      <c r="V132" s="32">
        <v>68</v>
      </c>
      <c r="W132" s="34">
        <f t="shared" si="14"/>
        <v>1.47058823529412</v>
      </c>
    </row>
    <row r="133" spans="1:25">
      <c r="A133" s="51"/>
      <c r="B133" s="9" t="s">
        <v>77</v>
      </c>
      <c r="C133" s="13" t="s">
        <v>74</v>
      </c>
      <c r="D133" s="13"/>
      <c r="E133" s="16"/>
      <c r="F133" s="16"/>
      <c r="G133" s="18" t="s">
        <v>78</v>
      </c>
      <c r="H133" s="16"/>
      <c r="I133" s="16"/>
      <c r="J133" s="16"/>
      <c r="K133" s="16"/>
      <c r="L133" s="16"/>
      <c r="M133" s="16"/>
      <c r="N133" s="16"/>
      <c r="O133" s="18" t="s">
        <v>49</v>
      </c>
      <c r="P133" s="16"/>
      <c r="Q133" s="16"/>
      <c r="R133" s="18" t="s">
        <v>78</v>
      </c>
      <c r="S133" s="16"/>
      <c r="T133" s="16"/>
      <c r="U133" s="26">
        <f t="shared" si="13"/>
        <v>3</v>
      </c>
      <c r="V133" s="32">
        <v>68</v>
      </c>
      <c r="W133" s="34">
        <f t="shared" si="14"/>
        <v>4.4117647058823497</v>
      </c>
    </row>
    <row r="134" spans="1:25">
      <c r="A134" s="51"/>
      <c r="B134" s="9" t="s">
        <v>63</v>
      </c>
      <c r="C134" s="13" t="s">
        <v>74</v>
      </c>
      <c r="D134" s="13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6">
        <f t="shared" si="13"/>
        <v>0</v>
      </c>
      <c r="V134" s="32">
        <v>68</v>
      </c>
      <c r="W134" s="34">
        <f t="shared" si="14"/>
        <v>0</v>
      </c>
    </row>
    <row r="135" spans="1:25">
      <c r="A135" s="51"/>
      <c r="B135" s="11" t="s">
        <v>43</v>
      </c>
      <c r="C135" s="26" t="s">
        <v>74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>
        <f t="shared" si="13"/>
        <v>0</v>
      </c>
      <c r="V135" s="26">
        <v>34</v>
      </c>
      <c r="W135" s="34">
        <f t="shared" si="14"/>
        <v>0</v>
      </c>
    </row>
    <row r="136" spans="1:25">
      <c r="A136" s="51"/>
      <c r="B136" s="11" t="s">
        <v>44</v>
      </c>
      <c r="C136" s="26" t="s">
        <v>74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>
        <f t="shared" si="13"/>
        <v>0</v>
      </c>
      <c r="V136" s="26">
        <v>34</v>
      </c>
      <c r="W136" s="34">
        <f t="shared" si="14"/>
        <v>0</v>
      </c>
    </row>
    <row r="137" spans="1:25">
      <c r="A137" s="51"/>
      <c r="B137" s="38" t="s">
        <v>79</v>
      </c>
      <c r="C137" s="32" t="s">
        <v>74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6">
        <f t="shared" si="13"/>
        <v>0</v>
      </c>
      <c r="V137" s="32">
        <v>34</v>
      </c>
      <c r="W137" s="34">
        <f t="shared" si="14"/>
        <v>0</v>
      </c>
    </row>
    <row r="138" spans="1:25">
      <c r="A138" s="52"/>
      <c r="B138" s="38" t="s">
        <v>45</v>
      </c>
      <c r="C138" s="32" t="s">
        <v>74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6">
        <f t="shared" si="13"/>
        <v>0</v>
      </c>
      <c r="V138" s="32">
        <v>68</v>
      </c>
      <c r="W138" s="34">
        <f t="shared" si="14"/>
        <v>0</v>
      </c>
    </row>
    <row r="140" spans="1:25" ht="27.75">
      <c r="A140" s="42" t="s">
        <v>80</v>
      </c>
      <c r="B140" s="43"/>
      <c r="C140" s="44"/>
      <c r="D140" s="49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4"/>
    </row>
    <row r="141" spans="1:25">
      <c r="A141" s="62" t="s">
        <v>25</v>
      </c>
      <c r="B141" s="63"/>
      <c r="C141" s="53" t="s">
        <v>26</v>
      </c>
      <c r="D141" s="10" t="s">
        <v>27</v>
      </c>
      <c r="E141" s="48" t="s">
        <v>28</v>
      </c>
      <c r="F141" s="48"/>
      <c r="G141" s="48"/>
      <c r="H141" s="48"/>
      <c r="I141" s="48" t="s">
        <v>29</v>
      </c>
      <c r="J141" s="48"/>
      <c r="K141" s="48"/>
      <c r="L141" s="48"/>
      <c r="M141" s="48" t="s">
        <v>30</v>
      </c>
      <c r="N141" s="48"/>
      <c r="O141" s="48"/>
      <c r="P141" s="48"/>
      <c r="Q141" s="48" t="s">
        <v>31</v>
      </c>
      <c r="R141" s="48"/>
      <c r="S141" s="48"/>
      <c r="T141" s="48"/>
      <c r="U141" s="60" t="s">
        <v>32</v>
      </c>
      <c r="V141" s="60" t="s">
        <v>33</v>
      </c>
      <c r="W141" s="61" t="s">
        <v>34</v>
      </c>
    </row>
    <row r="142" spans="1:25">
      <c r="A142" s="64"/>
      <c r="B142" s="65"/>
      <c r="C142" s="54"/>
      <c r="D142" s="10" t="s">
        <v>35</v>
      </c>
      <c r="E142" s="12">
        <v>1</v>
      </c>
      <c r="F142" s="12">
        <v>2</v>
      </c>
      <c r="G142" s="12">
        <v>3</v>
      </c>
      <c r="H142" s="12">
        <v>4</v>
      </c>
      <c r="I142" s="12">
        <v>5</v>
      </c>
      <c r="J142" s="12">
        <v>6</v>
      </c>
      <c r="K142" s="12">
        <v>7</v>
      </c>
      <c r="L142" s="12">
        <v>8</v>
      </c>
      <c r="M142" s="12">
        <v>9</v>
      </c>
      <c r="N142" s="12">
        <v>10</v>
      </c>
      <c r="O142" s="12">
        <v>11</v>
      </c>
      <c r="P142" s="12">
        <v>12</v>
      </c>
      <c r="Q142" s="12">
        <v>13</v>
      </c>
      <c r="R142" s="12">
        <v>14</v>
      </c>
      <c r="S142" s="12">
        <v>15</v>
      </c>
      <c r="T142" s="12">
        <v>16</v>
      </c>
      <c r="U142" s="60"/>
      <c r="V142" s="60"/>
      <c r="W142" s="61"/>
    </row>
    <row r="143" spans="1:25" ht="43.15" customHeight="1">
      <c r="A143" s="50" t="s">
        <v>36</v>
      </c>
      <c r="B143" s="9"/>
      <c r="C143" s="13"/>
      <c r="D143" s="14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60"/>
      <c r="V143" s="60"/>
      <c r="W143" s="61"/>
    </row>
    <row r="144" spans="1:25">
      <c r="A144" s="51"/>
      <c r="B144" s="9" t="s">
        <v>37</v>
      </c>
      <c r="C144" s="13" t="s">
        <v>81</v>
      </c>
      <c r="D144" s="15"/>
      <c r="E144" s="16"/>
      <c r="F144" s="16"/>
      <c r="G144" s="18" t="s">
        <v>49</v>
      </c>
      <c r="H144" s="16"/>
      <c r="I144" s="16"/>
      <c r="J144" s="16"/>
      <c r="K144" s="16"/>
      <c r="L144" s="18" t="s">
        <v>59</v>
      </c>
      <c r="M144" s="16"/>
      <c r="N144" s="18" t="s">
        <v>59</v>
      </c>
      <c r="O144" s="16"/>
      <c r="P144" s="16"/>
      <c r="Q144" s="18" t="s">
        <v>49</v>
      </c>
      <c r="R144" s="16"/>
      <c r="S144" s="18" t="s">
        <v>59</v>
      </c>
      <c r="T144" s="16"/>
      <c r="U144" s="26">
        <f>COUNTA(E144:T144)</f>
        <v>5</v>
      </c>
      <c r="V144" s="26">
        <v>102</v>
      </c>
      <c r="W144" s="34">
        <f>U144/V144*100</f>
        <v>4.9019607843137303</v>
      </c>
    </row>
    <row r="145" spans="1:23">
      <c r="A145" s="51"/>
      <c r="B145" s="9" t="s">
        <v>60</v>
      </c>
      <c r="C145" s="13" t="s">
        <v>81</v>
      </c>
      <c r="D145" s="15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8" t="s">
        <v>59</v>
      </c>
      <c r="U145" s="26">
        <f t="shared" ref="U145:U159" si="15">COUNTA(E145:T145)</f>
        <v>1</v>
      </c>
      <c r="V145" s="26">
        <v>102</v>
      </c>
      <c r="W145" s="34">
        <f t="shared" ref="W145:W159" si="16">U145/V145*100</f>
        <v>0.98039215686274495</v>
      </c>
    </row>
    <row r="146" spans="1:23">
      <c r="A146" s="51"/>
      <c r="B146" s="9" t="s">
        <v>50</v>
      </c>
      <c r="C146" s="13" t="s">
        <v>82</v>
      </c>
      <c r="D146" s="15"/>
      <c r="E146" s="16"/>
      <c r="F146" s="16"/>
      <c r="G146" s="16"/>
      <c r="H146" s="18" t="s">
        <v>49</v>
      </c>
      <c r="I146" s="16"/>
      <c r="J146" s="18" t="s">
        <v>49</v>
      </c>
      <c r="K146" s="16"/>
      <c r="L146" s="16"/>
      <c r="M146" s="16"/>
      <c r="N146" s="16"/>
      <c r="O146" s="18" t="s">
        <v>49</v>
      </c>
      <c r="P146" s="16"/>
      <c r="Q146" s="16"/>
      <c r="R146" s="16"/>
      <c r="S146" s="18" t="s">
        <v>49</v>
      </c>
      <c r="T146" s="16"/>
      <c r="U146" s="26">
        <f t="shared" si="15"/>
        <v>4</v>
      </c>
      <c r="V146" s="26">
        <v>102</v>
      </c>
      <c r="W146" s="34">
        <f t="shared" si="16"/>
        <v>3.9215686274509798</v>
      </c>
    </row>
    <row r="147" spans="1:23">
      <c r="A147" s="51"/>
      <c r="B147" s="9" t="s">
        <v>68</v>
      </c>
      <c r="C147" s="13" t="s">
        <v>81</v>
      </c>
      <c r="D147" s="15"/>
      <c r="E147" s="16"/>
      <c r="F147" s="16"/>
      <c r="G147" s="16"/>
      <c r="H147" s="16"/>
      <c r="I147" s="16"/>
      <c r="J147" s="16"/>
      <c r="K147" s="16"/>
      <c r="L147" s="18" t="s">
        <v>49</v>
      </c>
      <c r="M147" s="16"/>
      <c r="N147" s="16"/>
      <c r="O147" s="16"/>
      <c r="P147" s="16"/>
      <c r="Q147" s="18" t="s">
        <v>49</v>
      </c>
      <c r="R147" s="16"/>
      <c r="S147" s="16"/>
      <c r="T147" s="16"/>
      <c r="U147" s="26">
        <f t="shared" si="15"/>
        <v>2</v>
      </c>
      <c r="V147" s="26">
        <v>102</v>
      </c>
      <c r="W147" s="34">
        <f t="shared" si="16"/>
        <v>1.9607843137254899</v>
      </c>
    </row>
    <row r="148" spans="1:23">
      <c r="A148" s="51"/>
      <c r="B148" s="9" t="s">
        <v>69</v>
      </c>
      <c r="C148" s="13" t="s">
        <v>81</v>
      </c>
      <c r="D148" s="15"/>
      <c r="E148" s="16"/>
      <c r="F148" s="16"/>
      <c r="G148" s="36"/>
      <c r="H148" s="16"/>
      <c r="I148" s="16"/>
      <c r="J148" s="16"/>
      <c r="K148" s="16"/>
      <c r="L148" s="18" t="s">
        <v>49</v>
      </c>
      <c r="M148" s="16"/>
      <c r="N148" s="16"/>
      <c r="O148" s="16"/>
      <c r="P148" s="16"/>
      <c r="Q148" s="16"/>
      <c r="R148" s="18" t="s">
        <v>49</v>
      </c>
      <c r="S148" s="16"/>
      <c r="T148" s="16"/>
      <c r="U148" s="26">
        <f t="shared" si="15"/>
        <v>2</v>
      </c>
      <c r="V148" s="26">
        <v>68</v>
      </c>
      <c r="W148" s="34">
        <f t="shared" si="16"/>
        <v>2.9411764705882302</v>
      </c>
    </row>
    <row r="149" spans="1:23">
      <c r="A149" s="51"/>
      <c r="B149" s="9" t="s">
        <v>70</v>
      </c>
      <c r="C149" s="13" t="s">
        <v>81</v>
      </c>
      <c r="D149" s="15"/>
      <c r="E149" s="16"/>
      <c r="F149" s="16"/>
      <c r="G149" s="3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6">
        <f t="shared" si="15"/>
        <v>0</v>
      </c>
      <c r="V149" s="26">
        <v>34</v>
      </c>
      <c r="W149" s="34">
        <f t="shared" si="16"/>
        <v>0</v>
      </c>
    </row>
    <row r="150" spans="1:23">
      <c r="A150" s="51"/>
      <c r="B150" s="9" t="s">
        <v>71</v>
      </c>
      <c r="C150" s="13" t="s">
        <v>81</v>
      </c>
      <c r="D150" s="15"/>
      <c r="E150" s="16"/>
      <c r="F150" s="16"/>
      <c r="G150" s="36"/>
      <c r="H150" s="16"/>
      <c r="I150" s="16"/>
      <c r="J150" s="18" t="s">
        <v>49</v>
      </c>
      <c r="K150" s="16"/>
      <c r="L150" s="16"/>
      <c r="M150" s="16"/>
      <c r="N150" s="16"/>
      <c r="O150" s="16"/>
      <c r="P150" s="16"/>
      <c r="Q150" s="16"/>
      <c r="R150" s="18" t="s">
        <v>49</v>
      </c>
      <c r="S150" s="16"/>
      <c r="T150" s="16"/>
      <c r="U150" s="26">
        <f t="shared" si="15"/>
        <v>2</v>
      </c>
      <c r="V150" s="26">
        <v>34</v>
      </c>
      <c r="W150" s="34">
        <f t="shared" si="16"/>
        <v>5.8823529411764701</v>
      </c>
    </row>
    <row r="151" spans="1:23">
      <c r="A151" s="51"/>
      <c r="B151" s="9" t="s">
        <v>61</v>
      </c>
      <c r="C151" s="13" t="s">
        <v>81</v>
      </c>
      <c r="D151" s="1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6">
        <f t="shared" si="15"/>
        <v>0</v>
      </c>
      <c r="V151" s="26">
        <v>68</v>
      </c>
      <c r="W151" s="34">
        <f t="shared" si="16"/>
        <v>0</v>
      </c>
    </row>
    <row r="152" spans="1:23">
      <c r="A152" s="51"/>
      <c r="B152" s="9" t="s">
        <v>76</v>
      </c>
      <c r="C152" s="13" t="s">
        <v>81</v>
      </c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8" t="s">
        <v>49</v>
      </c>
      <c r="T152" s="16"/>
      <c r="U152" s="26">
        <f t="shared" si="15"/>
        <v>1</v>
      </c>
      <c r="V152" s="26">
        <v>34</v>
      </c>
      <c r="W152" s="34">
        <f t="shared" si="16"/>
        <v>2.9411764705882302</v>
      </c>
    </row>
    <row r="153" spans="1:23">
      <c r="A153" s="51"/>
      <c r="B153" s="9" t="s">
        <v>62</v>
      </c>
      <c r="C153" s="13" t="s">
        <v>81</v>
      </c>
      <c r="D153" s="15"/>
      <c r="E153" s="16"/>
      <c r="F153" s="16"/>
      <c r="G153" s="16"/>
      <c r="H153" s="16"/>
      <c r="I153" s="18" t="s">
        <v>49</v>
      </c>
      <c r="J153" s="16"/>
      <c r="K153" s="16"/>
      <c r="L153" s="16"/>
      <c r="M153" s="16"/>
      <c r="N153" s="16"/>
      <c r="O153" s="18" t="s">
        <v>49</v>
      </c>
      <c r="P153" s="16"/>
      <c r="Q153" s="16"/>
      <c r="R153" s="18" t="s">
        <v>49</v>
      </c>
      <c r="S153" s="16"/>
      <c r="T153" s="16"/>
      <c r="U153" s="26">
        <f t="shared" si="15"/>
        <v>3</v>
      </c>
      <c r="V153" s="26">
        <v>68</v>
      </c>
      <c r="W153" s="34">
        <f t="shared" si="16"/>
        <v>4.4117647058823497</v>
      </c>
    </row>
    <row r="154" spans="1:23">
      <c r="A154" s="51"/>
      <c r="B154" s="9" t="s">
        <v>72</v>
      </c>
      <c r="C154" s="13" t="s">
        <v>81</v>
      </c>
      <c r="D154" s="15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8" t="s">
        <v>49</v>
      </c>
      <c r="T154" s="16"/>
      <c r="U154" s="26">
        <f t="shared" si="15"/>
        <v>1</v>
      </c>
      <c r="V154" s="26">
        <v>102</v>
      </c>
      <c r="W154" s="34">
        <f t="shared" si="16"/>
        <v>0.98039215686274495</v>
      </c>
    </row>
    <row r="155" spans="1:23">
      <c r="A155" s="51"/>
      <c r="B155" s="9" t="s">
        <v>77</v>
      </c>
      <c r="C155" s="13" t="s">
        <v>81</v>
      </c>
      <c r="D155" s="15"/>
      <c r="E155" s="16"/>
      <c r="F155" s="16"/>
      <c r="G155" s="18" t="s">
        <v>49</v>
      </c>
      <c r="H155" s="16"/>
      <c r="I155" s="16"/>
      <c r="J155" s="16"/>
      <c r="K155" s="16"/>
      <c r="L155" s="16"/>
      <c r="M155" s="18" t="s">
        <v>49</v>
      </c>
      <c r="N155" s="16"/>
      <c r="O155" s="16"/>
      <c r="P155" s="16"/>
      <c r="Q155" s="16"/>
      <c r="R155" s="16"/>
      <c r="S155" s="16"/>
      <c r="T155" s="18" t="s">
        <v>49</v>
      </c>
      <c r="U155" s="26">
        <f t="shared" si="15"/>
        <v>3</v>
      </c>
      <c r="V155" s="26">
        <v>68</v>
      </c>
      <c r="W155" s="34">
        <f t="shared" si="16"/>
        <v>4.4117647058823497</v>
      </c>
    </row>
    <row r="156" spans="1:23">
      <c r="A156" s="51"/>
      <c r="B156" s="9" t="s">
        <v>63</v>
      </c>
      <c r="C156" s="13" t="s">
        <v>81</v>
      </c>
      <c r="D156" s="15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6">
        <f t="shared" si="15"/>
        <v>0</v>
      </c>
      <c r="V156" s="26">
        <v>68</v>
      </c>
      <c r="W156" s="34">
        <f t="shared" si="16"/>
        <v>0</v>
      </c>
    </row>
    <row r="157" spans="1:23">
      <c r="A157" s="51"/>
      <c r="B157" s="9" t="s">
        <v>44</v>
      </c>
      <c r="C157" s="13" t="s">
        <v>81</v>
      </c>
      <c r="D157" s="15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6">
        <f t="shared" si="15"/>
        <v>0</v>
      </c>
      <c r="V157" s="26">
        <v>34</v>
      </c>
      <c r="W157" s="34">
        <f t="shared" si="16"/>
        <v>0</v>
      </c>
    </row>
    <row r="158" spans="1:23">
      <c r="A158" s="51"/>
      <c r="B158" s="9" t="s">
        <v>79</v>
      </c>
      <c r="C158" s="13" t="s">
        <v>81</v>
      </c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6">
        <f t="shared" si="15"/>
        <v>0</v>
      </c>
      <c r="V158" s="32">
        <v>34</v>
      </c>
      <c r="W158" s="34">
        <f t="shared" si="16"/>
        <v>0</v>
      </c>
    </row>
    <row r="159" spans="1:23">
      <c r="A159" s="51"/>
      <c r="B159" s="11" t="s">
        <v>45</v>
      </c>
      <c r="C159" s="13" t="s">
        <v>81</v>
      </c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6">
        <f t="shared" si="15"/>
        <v>0</v>
      </c>
      <c r="V159" s="32">
        <v>68</v>
      </c>
      <c r="W159" s="34">
        <f t="shared" si="16"/>
        <v>0</v>
      </c>
    </row>
  </sheetData>
  <mergeCells count="113">
    <mergeCell ref="A41:A50"/>
    <mergeCell ref="A55:A64"/>
    <mergeCell ref="A69:A80"/>
    <mergeCell ref="A85:A96"/>
    <mergeCell ref="A101:A116"/>
    <mergeCell ref="A121:A138"/>
    <mergeCell ref="A143:A159"/>
    <mergeCell ref="C12:C13"/>
    <mergeCell ref="C25:C26"/>
    <mergeCell ref="C39:C40"/>
    <mergeCell ref="C53:C54"/>
    <mergeCell ref="C67:C68"/>
    <mergeCell ref="C83:C84"/>
    <mergeCell ref="C99:C100"/>
    <mergeCell ref="C119:C120"/>
    <mergeCell ref="C141:C142"/>
    <mergeCell ref="A99:B100"/>
    <mergeCell ref="A119:B120"/>
    <mergeCell ref="A141:B142"/>
    <mergeCell ref="A12:B13"/>
    <mergeCell ref="A25:B26"/>
    <mergeCell ref="A39:B40"/>
    <mergeCell ref="A53:B54"/>
    <mergeCell ref="A67:B68"/>
    <mergeCell ref="A118:C118"/>
    <mergeCell ref="D118:Y118"/>
    <mergeCell ref="E119:H119"/>
    <mergeCell ref="I119:L119"/>
    <mergeCell ref="M119:P119"/>
    <mergeCell ref="Q119:T119"/>
    <mergeCell ref="A140:C140"/>
    <mergeCell ref="D140:Y140"/>
    <mergeCell ref="E141:H141"/>
    <mergeCell ref="I141:L141"/>
    <mergeCell ref="M141:P141"/>
    <mergeCell ref="Q141:T141"/>
    <mergeCell ref="U119:U121"/>
    <mergeCell ref="U141:U143"/>
    <mergeCell ref="V119:V121"/>
    <mergeCell ref="V141:V143"/>
    <mergeCell ref="W119:W121"/>
    <mergeCell ref="W141:W143"/>
    <mergeCell ref="A82:C82"/>
    <mergeCell ref="D82:Y82"/>
    <mergeCell ref="E83:H83"/>
    <mergeCell ref="I83:L83"/>
    <mergeCell ref="M83:P83"/>
    <mergeCell ref="Q83:T83"/>
    <mergeCell ref="A98:C98"/>
    <mergeCell ref="D98:Y98"/>
    <mergeCell ref="E99:H99"/>
    <mergeCell ref="I99:L99"/>
    <mergeCell ref="M99:P99"/>
    <mergeCell ref="Q99:T99"/>
    <mergeCell ref="U83:U85"/>
    <mergeCell ref="U99:U101"/>
    <mergeCell ref="V83:V85"/>
    <mergeCell ref="V99:V101"/>
    <mergeCell ref="W83:W85"/>
    <mergeCell ref="W99:W101"/>
    <mergeCell ref="A83:B84"/>
    <mergeCell ref="A52:C52"/>
    <mergeCell ref="D52:Y52"/>
    <mergeCell ref="E53:H53"/>
    <mergeCell ref="I53:L53"/>
    <mergeCell ref="M53:P53"/>
    <mergeCell ref="Q53:T53"/>
    <mergeCell ref="A66:C66"/>
    <mergeCell ref="D66:Y66"/>
    <mergeCell ref="E67:H67"/>
    <mergeCell ref="I67:L67"/>
    <mergeCell ref="M67:P67"/>
    <mergeCell ref="Q67:T67"/>
    <mergeCell ref="U53:U55"/>
    <mergeCell ref="U67:U69"/>
    <mergeCell ref="V53:V55"/>
    <mergeCell ref="V67:V69"/>
    <mergeCell ref="W53:W55"/>
    <mergeCell ref="W67:W69"/>
    <mergeCell ref="E25:H25"/>
    <mergeCell ref="I25:L25"/>
    <mergeCell ref="M25:P25"/>
    <mergeCell ref="Q25:T25"/>
    <mergeCell ref="A38:C38"/>
    <mergeCell ref="D38:Y38"/>
    <mergeCell ref="E39:H39"/>
    <mergeCell ref="I39:L39"/>
    <mergeCell ref="M39:P39"/>
    <mergeCell ref="Q39:T39"/>
    <mergeCell ref="A27:A36"/>
    <mergeCell ref="U25:U27"/>
    <mergeCell ref="U39:U41"/>
    <mergeCell ref="V25:V27"/>
    <mergeCell ref="V39:V41"/>
    <mergeCell ref="W25:W27"/>
    <mergeCell ref="W39:W41"/>
    <mergeCell ref="A8:B8"/>
    <mergeCell ref="A11:C11"/>
    <mergeCell ref="D11:Y11"/>
    <mergeCell ref="E12:H12"/>
    <mergeCell ref="I12:L12"/>
    <mergeCell ref="M12:P12"/>
    <mergeCell ref="Q12:T12"/>
    <mergeCell ref="A24:C24"/>
    <mergeCell ref="D24:Y24"/>
    <mergeCell ref="A14:A22"/>
    <mergeCell ref="F5:F9"/>
    <mergeCell ref="G5:G6"/>
    <mergeCell ref="H4:H6"/>
    <mergeCell ref="I4:I6"/>
    <mergeCell ref="U12:U14"/>
    <mergeCell ref="V12:V14"/>
    <mergeCell ref="W12:W14"/>
  </mergeCells>
  <pageMargins left="0.74791666666666701" right="0.74791666666666701" top="0.98402777777777795" bottom="0.98402777777777795" header="0.51180555555555596" footer="0.51180555555555596"/>
  <pageSetup paperSize="256" fitToWidth="0" fitToHeight="0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AC159"/>
  <sheetViews>
    <sheetView tabSelected="1" workbookViewId="0">
      <selection activeCell="W41" sqref="W41"/>
    </sheetView>
  </sheetViews>
  <sheetFormatPr defaultColWidth="9.140625" defaultRowHeight="12.75"/>
  <cols>
    <col min="1" max="1" width="13.28515625" customWidth="1"/>
    <col min="2" max="2" width="30.140625" customWidth="1"/>
    <col min="3" max="3" width="11.28515625" customWidth="1"/>
    <col min="5" max="5" width="13.85546875" customWidth="1"/>
    <col min="6" max="6" width="22.28515625" customWidth="1"/>
    <col min="7" max="7" width="19.7109375" customWidth="1"/>
    <col min="8" max="8" width="22.5703125" customWidth="1"/>
    <col min="10" max="10" width="13.42578125" customWidth="1"/>
    <col min="26" max="26" width="8" customWidth="1"/>
    <col min="27" max="27" width="12.28515625" customWidth="1"/>
    <col min="28" max="28" width="9.140625" hidden="1" customWidth="1"/>
    <col min="29" max="29" width="0.140625" customWidth="1"/>
  </cols>
  <sheetData>
    <row r="1" spans="1:29">
      <c r="A1" s="1" t="s">
        <v>0</v>
      </c>
      <c r="B1" s="2"/>
      <c r="C1" s="1"/>
      <c r="F1" t="s">
        <v>1</v>
      </c>
    </row>
    <row r="2" spans="1:29">
      <c r="A2" s="1"/>
      <c r="B2" s="1"/>
      <c r="C2" s="1"/>
    </row>
    <row r="3" spans="1:29">
      <c r="A3" s="3" t="s">
        <v>2</v>
      </c>
      <c r="B3" s="3" t="s">
        <v>3</v>
      </c>
      <c r="C3" s="1"/>
      <c r="F3" s="1" t="s">
        <v>4</v>
      </c>
    </row>
    <row r="4" spans="1:29" ht="52.9" customHeight="1">
      <c r="A4" s="3" t="s">
        <v>5</v>
      </c>
      <c r="B4" s="3" t="s">
        <v>6</v>
      </c>
      <c r="C4" s="1"/>
      <c r="F4" s="4" t="s">
        <v>7</v>
      </c>
      <c r="G4" s="4" t="s">
        <v>8</v>
      </c>
      <c r="H4" s="55" t="s">
        <v>9</v>
      </c>
      <c r="I4" s="55" t="s">
        <v>10</v>
      </c>
      <c r="J4" s="20" t="s">
        <v>11</v>
      </c>
    </row>
    <row r="5" spans="1:29" ht="22.15" customHeight="1">
      <c r="A5" s="1"/>
      <c r="B5" s="1" t="s">
        <v>12</v>
      </c>
      <c r="C5" s="1"/>
      <c r="F5" s="55" t="s">
        <v>13</v>
      </c>
      <c r="G5" s="58" t="s">
        <v>14</v>
      </c>
      <c r="H5" s="56"/>
      <c r="I5" s="56"/>
      <c r="J5" s="21" t="s">
        <v>15</v>
      </c>
    </row>
    <row r="6" spans="1:29" ht="21.95" customHeight="1">
      <c r="A6" s="5" t="s">
        <v>16</v>
      </c>
      <c r="B6" s="3" t="s">
        <v>17</v>
      </c>
      <c r="C6" s="3" t="s">
        <v>91</v>
      </c>
      <c r="F6" s="56"/>
      <c r="G6" s="59"/>
      <c r="H6" s="57"/>
      <c r="I6" s="57"/>
      <c r="J6" s="22" t="s">
        <v>5</v>
      </c>
    </row>
    <row r="7" spans="1:29" ht="138.94999999999999" customHeight="1">
      <c r="A7" s="6" t="s">
        <v>18</v>
      </c>
      <c r="B7" s="3" t="s">
        <v>19</v>
      </c>
      <c r="C7" s="3" t="s">
        <v>92</v>
      </c>
      <c r="F7" s="56"/>
      <c r="G7" s="1" t="s">
        <v>20</v>
      </c>
      <c r="H7" s="7" t="s">
        <v>83</v>
      </c>
    </row>
    <row r="8" spans="1:29" ht="18" customHeight="1">
      <c r="A8" s="40" t="s">
        <v>22</v>
      </c>
      <c r="B8" s="41"/>
      <c r="C8" s="8"/>
      <c r="F8" s="56"/>
    </row>
    <row r="9" spans="1:29" ht="7.5" customHeight="1">
      <c r="F9" s="57"/>
    </row>
    <row r="11" spans="1:29" ht="27.75">
      <c r="A11" s="42" t="s">
        <v>23</v>
      </c>
      <c r="B11" s="43"/>
      <c r="C11" s="44"/>
      <c r="D11" s="45" t="s">
        <v>24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7"/>
    </row>
    <row r="12" spans="1:29">
      <c r="A12" s="62" t="s">
        <v>25</v>
      </c>
      <c r="B12" s="63"/>
      <c r="C12" s="53" t="s">
        <v>26</v>
      </c>
      <c r="D12" s="10" t="s">
        <v>27</v>
      </c>
      <c r="E12" s="48" t="s">
        <v>84</v>
      </c>
      <c r="F12" s="48"/>
      <c r="G12" s="48"/>
      <c r="H12" s="48"/>
      <c r="I12" s="48" t="s">
        <v>85</v>
      </c>
      <c r="J12" s="48"/>
      <c r="K12" s="48"/>
      <c r="L12" s="48"/>
      <c r="M12" s="48" t="s">
        <v>86</v>
      </c>
      <c r="N12" s="48"/>
      <c r="O12" s="48"/>
      <c r="P12" s="48"/>
      <c r="Q12" s="48" t="s">
        <v>87</v>
      </c>
      <c r="R12" s="48"/>
      <c r="S12" s="48"/>
      <c r="T12" s="48"/>
      <c r="U12" s="66" t="s">
        <v>88</v>
      </c>
      <c r="V12" s="67"/>
      <c r="W12" s="67"/>
      <c r="X12" s="68"/>
      <c r="Y12" s="60" t="s">
        <v>32</v>
      </c>
      <c r="Z12" s="60" t="s">
        <v>33</v>
      </c>
      <c r="AA12" s="61" t="s">
        <v>34</v>
      </c>
    </row>
    <row r="13" spans="1:29">
      <c r="A13" s="64"/>
      <c r="B13" s="65"/>
      <c r="C13" s="54"/>
      <c r="D13" s="10" t="s">
        <v>35</v>
      </c>
      <c r="E13" s="12">
        <v>1</v>
      </c>
      <c r="F13" s="12">
        <v>2</v>
      </c>
      <c r="G13" s="12">
        <v>3</v>
      </c>
      <c r="H13" s="12">
        <v>4</v>
      </c>
      <c r="I13" s="12">
        <v>5</v>
      </c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12">
        <v>11</v>
      </c>
      <c r="P13" s="12">
        <v>12</v>
      </c>
      <c r="Q13" s="12">
        <v>13</v>
      </c>
      <c r="R13" s="12">
        <v>14</v>
      </c>
      <c r="S13" s="12">
        <v>15</v>
      </c>
      <c r="T13" s="12">
        <v>16</v>
      </c>
      <c r="U13" s="23">
        <v>17</v>
      </c>
      <c r="V13" s="23">
        <v>18</v>
      </c>
      <c r="W13" s="23">
        <v>19</v>
      </c>
      <c r="X13" s="24">
        <v>20</v>
      </c>
      <c r="Y13" s="60"/>
      <c r="Z13" s="60"/>
      <c r="AA13" s="61"/>
    </row>
    <row r="14" spans="1:29" ht="99" customHeight="1">
      <c r="A14" s="50" t="s">
        <v>36</v>
      </c>
      <c r="B14" s="9"/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5"/>
      <c r="V14" s="25"/>
      <c r="W14" s="25"/>
      <c r="X14" s="25"/>
      <c r="Y14" s="60"/>
      <c r="Z14" s="60"/>
      <c r="AA14" s="61"/>
    </row>
    <row r="15" spans="1:29">
      <c r="A15" s="51"/>
      <c r="B15" s="9" t="s">
        <v>37</v>
      </c>
      <c r="C15" s="13" t="s">
        <v>38</v>
      </c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6"/>
      <c r="V15" s="26"/>
      <c r="W15" s="26"/>
      <c r="X15" s="26"/>
      <c r="Y15" s="26">
        <f>COUNTA(E15:T15)</f>
        <v>0</v>
      </c>
      <c r="Z15" s="26"/>
      <c r="AA15" s="31"/>
    </row>
    <row r="16" spans="1:29">
      <c r="A16" s="51"/>
      <c r="B16" s="9" t="s">
        <v>39</v>
      </c>
      <c r="C16" s="13" t="s">
        <v>38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6"/>
      <c r="V16" s="26"/>
      <c r="W16" s="26"/>
      <c r="X16" s="26"/>
      <c r="Y16" s="26">
        <f t="shared" ref="Y16:Y22" si="0">COUNTA(E16:T16)</f>
        <v>0</v>
      </c>
      <c r="Z16" s="26"/>
      <c r="AA16" s="31"/>
    </row>
    <row r="17" spans="1:29">
      <c r="A17" s="51"/>
      <c r="B17" s="9" t="s">
        <v>40</v>
      </c>
      <c r="C17" s="13" t="s">
        <v>38</v>
      </c>
      <c r="D17" s="15"/>
      <c r="E17" s="16"/>
      <c r="F17" s="16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6"/>
      <c r="V17" s="26"/>
      <c r="W17" s="26"/>
      <c r="X17" s="26"/>
      <c r="Y17" s="26">
        <f t="shared" si="0"/>
        <v>0</v>
      </c>
      <c r="Z17" s="26"/>
      <c r="AA17" s="31"/>
    </row>
    <row r="18" spans="1:29">
      <c r="A18" s="51"/>
      <c r="B18" s="9" t="s">
        <v>41</v>
      </c>
      <c r="C18" s="13" t="s">
        <v>38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6"/>
      <c r="V18" s="26"/>
      <c r="W18" s="26"/>
      <c r="X18" s="26"/>
      <c r="Y18" s="26">
        <f t="shared" si="0"/>
        <v>0</v>
      </c>
      <c r="Z18" s="26"/>
      <c r="AA18" s="31"/>
    </row>
    <row r="19" spans="1:29">
      <c r="A19" s="51"/>
      <c r="B19" s="9" t="s">
        <v>42</v>
      </c>
      <c r="C19" s="13" t="s">
        <v>38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6"/>
      <c r="V19" s="26"/>
      <c r="W19" s="26"/>
      <c r="X19" s="26"/>
      <c r="Y19" s="26">
        <f t="shared" si="0"/>
        <v>0</v>
      </c>
      <c r="Z19" s="26"/>
      <c r="AA19" s="31"/>
    </row>
    <row r="20" spans="1:29">
      <c r="A20" s="51"/>
      <c r="B20" s="9" t="s">
        <v>43</v>
      </c>
      <c r="C20" s="13" t="s">
        <v>38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6"/>
      <c r="V20" s="26"/>
      <c r="W20" s="26"/>
      <c r="X20" s="26"/>
      <c r="Y20" s="26">
        <f t="shared" si="0"/>
        <v>0</v>
      </c>
      <c r="Z20" s="26"/>
      <c r="AA20" s="31"/>
    </row>
    <row r="21" spans="1:29">
      <c r="A21" s="51"/>
      <c r="B21" s="9" t="s">
        <v>44</v>
      </c>
      <c r="C21" s="13" t="s">
        <v>38</v>
      </c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6"/>
      <c r="V21" s="26"/>
      <c r="W21" s="26"/>
      <c r="X21" s="26"/>
      <c r="Y21" s="26">
        <f t="shared" si="0"/>
        <v>0</v>
      </c>
      <c r="Z21" s="26"/>
      <c r="AA21" s="31"/>
    </row>
    <row r="22" spans="1:29">
      <c r="A22" s="51"/>
      <c r="B22" s="11" t="s">
        <v>45</v>
      </c>
      <c r="C22" s="13" t="s">
        <v>38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6"/>
      <c r="V22" s="26"/>
      <c r="W22" s="26"/>
      <c r="X22" s="26"/>
      <c r="Y22" s="26">
        <f t="shared" si="0"/>
        <v>0</v>
      </c>
      <c r="Z22" s="32"/>
      <c r="AA22" s="33"/>
    </row>
    <row r="24" spans="1:29" ht="27.75">
      <c r="A24" s="42" t="s">
        <v>46</v>
      </c>
      <c r="B24" s="43"/>
      <c r="C24" s="44"/>
      <c r="D24" s="49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4"/>
    </row>
    <row r="25" spans="1:29">
      <c r="A25" s="62" t="s">
        <v>25</v>
      </c>
      <c r="B25" s="63"/>
      <c r="C25" s="53" t="s">
        <v>26</v>
      </c>
      <c r="D25" s="10" t="s">
        <v>27</v>
      </c>
      <c r="E25" s="48" t="s">
        <v>84</v>
      </c>
      <c r="F25" s="48"/>
      <c r="G25" s="48"/>
      <c r="H25" s="48"/>
      <c r="I25" s="48" t="s">
        <v>85</v>
      </c>
      <c r="J25" s="48"/>
      <c r="K25" s="48"/>
      <c r="L25" s="48"/>
      <c r="M25" s="48" t="s">
        <v>86</v>
      </c>
      <c r="N25" s="48"/>
      <c r="O25" s="48"/>
      <c r="P25" s="48"/>
      <c r="Q25" s="48" t="s">
        <v>87</v>
      </c>
      <c r="R25" s="48"/>
      <c r="S25" s="48"/>
      <c r="T25" s="48"/>
      <c r="U25" s="66" t="s">
        <v>88</v>
      </c>
      <c r="V25" s="67"/>
      <c r="W25" s="67"/>
      <c r="X25" s="68"/>
      <c r="Y25" s="60" t="s">
        <v>47</v>
      </c>
      <c r="Z25" s="60" t="s">
        <v>33</v>
      </c>
      <c r="AA25" s="61" t="s">
        <v>34</v>
      </c>
    </row>
    <row r="26" spans="1:29">
      <c r="A26" s="64"/>
      <c r="B26" s="65"/>
      <c r="C26" s="54"/>
      <c r="D26" s="10" t="s">
        <v>35</v>
      </c>
      <c r="E26" s="12">
        <v>1</v>
      </c>
      <c r="F26" s="12">
        <v>2</v>
      </c>
      <c r="G26" s="12">
        <v>3</v>
      </c>
      <c r="H26" s="12">
        <v>4</v>
      </c>
      <c r="I26" s="12">
        <v>5</v>
      </c>
      <c r="J26" s="12">
        <v>6</v>
      </c>
      <c r="K26" s="12">
        <v>7</v>
      </c>
      <c r="L26" s="12">
        <v>8</v>
      </c>
      <c r="M26" s="12">
        <v>9</v>
      </c>
      <c r="N26" s="12">
        <v>10</v>
      </c>
      <c r="O26" s="12">
        <v>11</v>
      </c>
      <c r="P26" s="12">
        <v>12</v>
      </c>
      <c r="Q26" s="12">
        <v>13</v>
      </c>
      <c r="R26" s="12">
        <v>14</v>
      </c>
      <c r="S26" s="12">
        <v>15</v>
      </c>
      <c r="T26" s="12">
        <v>16</v>
      </c>
      <c r="U26" s="24">
        <v>17</v>
      </c>
      <c r="V26" s="24">
        <v>18</v>
      </c>
      <c r="W26" s="23">
        <v>19</v>
      </c>
      <c r="X26" s="23">
        <v>20</v>
      </c>
      <c r="Y26" s="60"/>
      <c r="Z26" s="60"/>
      <c r="AA26" s="61"/>
    </row>
    <row r="27" spans="1:29" ht="57" customHeight="1">
      <c r="A27" s="50" t="s">
        <v>36</v>
      </c>
      <c r="B27" s="9"/>
      <c r="C27" s="13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5"/>
      <c r="V27" s="25"/>
      <c r="W27" s="25"/>
      <c r="X27" s="25"/>
      <c r="Y27" s="60"/>
      <c r="Z27" s="60"/>
      <c r="AA27" s="61"/>
    </row>
    <row r="28" spans="1:29">
      <c r="A28" s="51"/>
      <c r="B28" s="9" t="s">
        <v>37</v>
      </c>
      <c r="C28" s="13" t="s">
        <v>48</v>
      </c>
      <c r="D28" s="15"/>
      <c r="E28" s="16"/>
      <c r="F28" s="16"/>
      <c r="G28" s="18" t="s">
        <v>49</v>
      </c>
      <c r="H28" s="16"/>
      <c r="I28" s="16"/>
      <c r="J28" s="16"/>
      <c r="K28" s="16"/>
      <c r="L28" s="18" t="s">
        <v>49</v>
      </c>
      <c r="M28" s="16"/>
      <c r="N28" s="16"/>
      <c r="O28" s="16"/>
      <c r="P28" s="16"/>
      <c r="Q28" s="16"/>
      <c r="R28" s="18" t="s">
        <v>49</v>
      </c>
      <c r="S28" s="16"/>
      <c r="T28" s="18" t="s">
        <v>49</v>
      </c>
      <c r="U28" s="26"/>
      <c r="V28" s="26"/>
      <c r="W28" s="26"/>
      <c r="X28" s="26"/>
      <c r="Y28" s="26">
        <f>COUNTA(E28:T28)</f>
        <v>4</v>
      </c>
      <c r="Z28" s="26">
        <v>170</v>
      </c>
      <c r="AA28" s="34">
        <f>Y28/170*100</f>
        <v>2.3529411764705901</v>
      </c>
    </row>
    <row r="29" spans="1:29">
      <c r="A29" s="51"/>
      <c r="B29" s="9" t="s">
        <v>39</v>
      </c>
      <c r="C29" s="13" t="s">
        <v>48</v>
      </c>
      <c r="D29" s="15"/>
      <c r="E29" s="16"/>
      <c r="F29" s="18" t="s">
        <v>49</v>
      </c>
      <c r="G29" s="16"/>
      <c r="H29" s="16"/>
      <c r="I29" s="16"/>
      <c r="J29" s="16"/>
      <c r="K29" s="16"/>
      <c r="L29" s="18" t="s">
        <v>49</v>
      </c>
      <c r="M29" s="16"/>
      <c r="N29" s="16"/>
      <c r="O29" s="16"/>
      <c r="P29" s="16"/>
      <c r="Q29" s="18" t="s">
        <v>49</v>
      </c>
      <c r="R29" s="16"/>
      <c r="S29" s="16"/>
      <c r="T29" s="18" t="s">
        <v>49</v>
      </c>
      <c r="U29" s="26"/>
      <c r="V29" s="26"/>
      <c r="W29" s="26"/>
      <c r="X29" s="26"/>
      <c r="Y29" s="26">
        <f t="shared" ref="Y29:Y36" si="1">COUNTA(E29:T29)</f>
        <v>4</v>
      </c>
      <c r="Z29" s="26">
        <v>136</v>
      </c>
      <c r="AA29" s="35">
        <f>Y29/Z29*100</f>
        <v>2.9411764705882302</v>
      </c>
    </row>
    <row r="30" spans="1:29">
      <c r="A30" s="51"/>
      <c r="B30" s="9" t="s">
        <v>40</v>
      </c>
      <c r="C30" s="13" t="s">
        <v>48</v>
      </c>
      <c r="D30" s="15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6"/>
      <c r="V30" s="26"/>
      <c r="W30" s="26"/>
      <c r="X30" s="26"/>
      <c r="Y30" s="26">
        <f t="shared" si="1"/>
        <v>0</v>
      </c>
      <c r="Z30" s="26">
        <v>136</v>
      </c>
      <c r="AA30" s="35">
        <f t="shared" ref="AA30:AA36" si="2">Y30/Z30*100</f>
        <v>0</v>
      </c>
    </row>
    <row r="31" spans="1:29">
      <c r="A31" s="51"/>
      <c r="B31" s="9" t="s">
        <v>41</v>
      </c>
      <c r="C31" s="13" t="s">
        <v>48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6"/>
      <c r="V31" s="26"/>
      <c r="W31" s="26"/>
      <c r="X31" s="26"/>
      <c r="Y31" s="26">
        <f t="shared" si="1"/>
        <v>0</v>
      </c>
      <c r="Z31" s="26">
        <v>68</v>
      </c>
      <c r="AA31" s="35">
        <f t="shared" si="2"/>
        <v>0</v>
      </c>
    </row>
    <row r="32" spans="1:29">
      <c r="A32" s="51"/>
      <c r="B32" s="9" t="s">
        <v>50</v>
      </c>
      <c r="C32" s="13" t="s">
        <v>48</v>
      </c>
      <c r="D32" s="15"/>
      <c r="E32" s="16"/>
      <c r="F32" s="16"/>
      <c r="G32" s="16"/>
      <c r="H32" s="18" t="s">
        <v>49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8" t="s">
        <v>49</v>
      </c>
      <c r="T32" s="16"/>
      <c r="U32" s="26"/>
      <c r="V32" s="26"/>
      <c r="W32" s="26"/>
      <c r="X32" s="26"/>
      <c r="Y32" s="26">
        <f t="shared" si="1"/>
        <v>2</v>
      </c>
      <c r="Z32" s="26">
        <v>68</v>
      </c>
      <c r="AA32" s="35">
        <f t="shared" si="2"/>
        <v>2.9411764705882302</v>
      </c>
    </row>
    <row r="33" spans="1:29">
      <c r="A33" s="51"/>
      <c r="B33" s="9" t="s">
        <v>42</v>
      </c>
      <c r="C33" s="13" t="s">
        <v>48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26"/>
      <c r="V33" s="26"/>
      <c r="W33" s="26"/>
      <c r="X33" s="26"/>
      <c r="Y33" s="26">
        <f t="shared" si="1"/>
        <v>0</v>
      </c>
      <c r="Z33" s="26">
        <v>34</v>
      </c>
      <c r="AA33" s="35">
        <f t="shared" si="2"/>
        <v>0</v>
      </c>
    </row>
    <row r="34" spans="1:29">
      <c r="A34" s="51"/>
      <c r="B34" s="9" t="s">
        <v>43</v>
      </c>
      <c r="C34" s="13" t="s">
        <v>48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26"/>
      <c r="V34" s="26"/>
      <c r="W34" s="26"/>
      <c r="X34" s="26"/>
      <c r="Y34" s="26">
        <f t="shared" si="1"/>
        <v>0</v>
      </c>
      <c r="Z34" s="26">
        <v>34</v>
      </c>
      <c r="AA34" s="35">
        <f t="shared" si="2"/>
        <v>0</v>
      </c>
    </row>
    <row r="35" spans="1:29">
      <c r="A35" s="51"/>
      <c r="B35" s="9" t="s">
        <v>44</v>
      </c>
      <c r="C35" s="13" t="s">
        <v>48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6"/>
      <c r="V35" s="26"/>
      <c r="W35" s="26"/>
      <c r="X35" s="26"/>
      <c r="Y35" s="26">
        <f t="shared" si="1"/>
        <v>0</v>
      </c>
      <c r="Z35" s="26">
        <v>34</v>
      </c>
      <c r="AA35" s="35">
        <f t="shared" si="2"/>
        <v>0</v>
      </c>
    </row>
    <row r="36" spans="1:29">
      <c r="A36" s="51"/>
      <c r="B36" s="11" t="s">
        <v>45</v>
      </c>
      <c r="C36" s="13" t="s">
        <v>48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6"/>
      <c r="V36" s="26"/>
      <c r="W36" s="26"/>
      <c r="X36" s="26"/>
      <c r="Y36" s="26">
        <f t="shared" si="1"/>
        <v>0</v>
      </c>
      <c r="Z36" s="32">
        <v>68</v>
      </c>
      <c r="AA36" s="35">
        <f t="shared" si="2"/>
        <v>0</v>
      </c>
    </row>
    <row r="38" spans="1:29" ht="27.75">
      <c r="A38" s="42" t="s">
        <v>51</v>
      </c>
      <c r="B38" s="43"/>
      <c r="C38" s="44"/>
      <c r="D38" s="49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/>
    </row>
    <row r="39" spans="1:29">
      <c r="A39" s="62" t="s">
        <v>25</v>
      </c>
      <c r="B39" s="63"/>
      <c r="C39" s="53" t="s">
        <v>26</v>
      </c>
      <c r="D39" s="10" t="s">
        <v>27</v>
      </c>
      <c r="E39" s="48" t="s">
        <v>84</v>
      </c>
      <c r="F39" s="48"/>
      <c r="G39" s="48"/>
      <c r="H39" s="48"/>
      <c r="I39" s="48" t="s">
        <v>85</v>
      </c>
      <c r="J39" s="48"/>
      <c r="K39" s="48"/>
      <c r="L39" s="48"/>
      <c r="M39" s="48" t="s">
        <v>86</v>
      </c>
      <c r="N39" s="48"/>
      <c r="O39" s="48"/>
      <c r="P39" s="48"/>
      <c r="Q39" s="48" t="s">
        <v>87</v>
      </c>
      <c r="R39" s="48"/>
      <c r="S39" s="48"/>
      <c r="T39" s="48"/>
      <c r="U39" s="69" t="s">
        <v>88</v>
      </c>
      <c r="V39" s="70"/>
      <c r="W39" s="70"/>
      <c r="X39" s="71"/>
      <c r="Y39" s="60" t="s">
        <v>47</v>
      </c>
      <c r="Z39" s="60" t="s">
        <v>33</v>
      </c>
      <c r="AA39" s="61" t="s">
        <v>34</v>
      </c>
    </row>
    <row r="40" spans="1:29">
      <c r="A40" s="64"/>
      <c r="B40" s="65"/>
      <c r="C40" s="54"/>
      <c r="D40" s="10" t="s">
        <v>35</v>
      </c>
      <c r="E40" s="12">
        <v>1</v>
      </c>
      <c r="F40" s="12">
        <v>2</v>
      </c>
      <c r="G40" s="12">
        <v>3</v>
      </c>
      <c r="H40" s="12">
        <v>4</v>
      </c>
      <c r="I40" s="12">
        <v>5</v>
      </c>
      <c r="J40" s="12">
        <v>6</v>
      </c>
      <c r="K40" s="12">
        <v>7</v>
      </c>
      <c r="L40" s="12">
        <v>8</v>
      </c>
      <c r="M40" s="12">
        <v>9</v>
      </c>
      <c r="N40" s="12">
        <v>10</v>
      </c>
      <c r="O40" s="12">
        <v>11</v>
      </c>
      <c r="P40" s="12">
        <v>12</v>
      </c>
      <c r="Q40" s="12">
        <v>13</v>
      </c>
      <c r="R40" s="12">
        <v>14</v>
      </c>
      <c r="S40" s="12">
        <v>15</v>
      </c>
      <c r="T40" s="12">
        <v>16</v>
      </c>
      <c r="U40" s="24">
        <v>17</v>
      </c>
      <c r="V40" s="23">
        <v>18</v>
      </c>
      <c r="W40" s="23">
        <v>19</v>
      </c>
      <c r="X40" s="23">
        <v>20</v>
      </c>
      <c r="Y40" s="60"/>
      <c r="Z40" s="60"/>
      <c r="AA40" s="61"/>
    </row>
    <row r="41" spans="1:29" ht="54" customHeight="1">
      <c r="A41" s="50" t="s">
        <v>36</v>
      </c>
      <c r="B41" s="9"/>
      <c r="C41" s="13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5"/>
      <c r="V41" s="25"/>
      <c r="W41" s="25"/>
      <c r="X41" s="25"/>
      <c r="Y41" s="60"/>
      <c r="Z41" s="60"/>
      <c r="AA41" s="61"/>
    </row>
    <row r="42" spans="1:29">
      <c r="A42" s="51"/>
      <c r="B42" s="9" t="s">
        <v>37</v>
      </c>
      <c r="C42" s="13" t="s">
        <v>52</v>
      </c>
      <c r="D42" s="15"/>
      <c r="E42" s="16"/>
      <c r="F42" s="16"/>
      <c r="G42" s="18" t="s">
        <v>49</v>
      </c>
      <c r="H42" s="16"/>
      <c r="I42" s="16"/>
      <c r="J42" s="16"/>
      <c r="K42" s="16"/>
      <c r="L42" s="18" t="s">
        <v>49</v>
      </c>
      <c r="M42" s="16"/>
      <c r="N42" s="16"/>
      <c r="O42" s="16"/>
      <c r="P42" s="16"/>
      <c r="Q42" s="16"/>
      <c r="R42" s="18" t="s">
        <v>49</v>
      </c>
      <c r="S42" s="16"/>
      <c r="T42" s="18" t="s">
        <v>49</v>
      </c>
      <c r="U42" s="26"/>
      <c r="V42" s="26"/>
      <c r="W42" s="26"/>
      <c r="X42" s="26"/>
      <c r="Y42" s="26">
        <f>COUNTA(E42:T42)</f>
        <v>4</v>
      </c>
      <c r="Z42" s="26">
        <v>170</v>
      </c>
      <c r="AA42" s="34">
        <f>Y42/Z42*100</f>
        <v>2.3529411764705901</v>
      </c>
    </row>
    <row r="43" spans="1:29">
      <c r="A43" s="51"/>
      <c r="B43" s="9" t="s">
        <v>39</v>
      </c>
      <c r="C43" s="13" t="s">
        <v>52</v>
      </c>
      <c r="D43" s="15"/>
      <c r="E43" s="16"/>
      <c r="F43" s="18" t="s">
        <v>49</v>
      </c>
      <c r="G43" s="16"/>
      <c r="H43" s="16"/>
      <c r="I43" s="16"/>
      <c r="J43" s="16"/>
      <c r="K43" s="18" t="s">
        <v>49</v>
      </c>
      <c r="L43" s="16"/>
      <c r="M43" s="16"/>
      <c r="N43" s="16"/>
      <c r="O43" s="16"/>
      <c r="P43" s="16"/>
      <c r="Q43" s="18" t="s">
        <v>49</v>
      </c>
      <c r="R43" s="16"/>
      <c r="S43" s="16"/>
      <c r="T43" s="18" t="s">
        <v>49</v>
      </c>
      <c r="U43" s="26"/>
      <c r="V43" s="26"/>
      <c r="W43" s="26"/>
      <c r="X43" s="26"/>
      <c r="Y43" s="26">
        <f t="shared" ref="Y43:Y50" si="3">COUNTA(E43:T43)</f>
        <v>4</v>
      </c>
      <c r="Z43" s="26">
        <v>136</v>
      </c>
      <c r="AA43" s="34">
        <f t="shared" ref="AA43:AA50" si="4">Y43/Z43*100</f>
        <v>2.9411764705882302</v>
      </c>
    </row>
    <row r="44" spans="1:29">
      <c r="A44" s="51"/>
      <c r="B44" s="9" t="s">
        <v>40</v>
      </c>
      <c r="C44" s="13" t="s">
        <v>52</v>
      </c>
      <c r="D44" s="15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26"/>
      <c r="V44" s="26"/>
      <c r="W44" s="26"/>
      <c r="X44" s="26"/>
      <c r="Y44" s="26">
        <f t="shared" si="3"/>
        <v>0</v>
      </c>
      <c r="Z44" s="26">
        <v>136</v>
      </c>
      <c r="AA44" s="34">
        <f t="shared" si="4"/>
        <v>0</v>
      </c>
    </row>
    <row r="45" spans="1:29">
      <c r="A45" s="51"/>
      <c r="B45" s="9" t="s">
        <v>41</v>
      </c>
      <c r="C45" s="13" t="s">
        <v>52</v>
      </c>
      <c r="D45" s="1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26"/>
      <c r="V45" s="26"/>
      <c r="W45" s="26"/>
      <c r="X45" s="26"/>
      <c r="Y45" s="26">
        <f t="shared" si="3"/>
        <v>0</v>
      </c>
      <c r="Z45" s="26">
        <v>68</v>
      </c>
      <c r="AA45" s="34">
        <f t="shared" si="4"/>
        <v>0</v>
      </c>
    </row>
    <row r="46" spans="1:29">
      <c r="A46" s="51"/>
      <c r="B46" s="9" t="s">
        <v>50</v>
      </c>
      <c r="C46" s="13" t="s">
        <v>52</v>
      </c>
      <c r="D46" s="15"/>
      <c r="E46" s="16"/>
      <c r="F46" s="16"/>
      <c r="G46" s="18" t="s">
        <v>49</v>
      </c>
      <c r="H46" s="16"/>
      <c r="I46" s="16"/>
      <c r="J46" s="16"/>
      <c r="K46" s="16"/>
      <c r="L46" s="18" t="s">
        <v>49</v>
      </c>
      <c r="M46" s="16"/>
      <c r="N46" s="16"/>
      <c r="O46" s="16"/>
      <c r="P46" s="16"/>
      <c r="Q46" s="16"/>
      <c r="R46" s="18" t="s">
        <v>49</v>
      </c>
      <c r="S46" s="16"/>
      <c r="T46" s="16"/>
      <c r="U46" s="26"/>
      <c r="V46" s="26"/>
      <c r="W46" s="26"/>
      <c r="X46" s="26"/>
      <c r="Y46" s="26">
        <f t="shared" si="3"/>
        <v>3</v>
      </c>
      <c r="Z46" s="26">
        <v>68</v>
      </c>
      <c r="AA46" s="34">
        <f t="shared" si="4"/>
        <v>4.4117647058823497</v>
      </c>
    </row>
    <row r="47" spans="1:29">
      <c r="A47" s="51"/>
      <c r="B47" s="9" t="s">
        <v>42</v>
      </c>
      <c r="C47" s="13" t="s">
        <v>52</v>
      </c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26"/>
      <c r="V47" s="26"/>
      <c r="W47" s="26"/>
      <c r="X47" s="26"/>
      <c r="Y47" s="26">
        <f t="shared" si="3"/>
        <v>0</v>
      </c>
      <c r="Z47" s="26">
        <v>34</v>
      </c>
      <c r="AA47" s="34">
        <f t="shared" si="4"/>
        <v>0</v>
      </c>
    </row>
    <row r="48" spans="1:29">
      <c r="A48" s="51"/>
      <c r="B48" s="9" t="s">
        <v>43</v>
      </c>
      <c r="C48" s="13" t="s">
        <v>52</v>
      </c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6"/>
      <c r="V48" s="26"/>
      <c r="W48" s="26"/>
      <c r="X48" s="26"/>
      <c r="Y48" s="26">
        <f t="shared" si="3"/>
        <v>0</v>
      </c>
      <c r="Z48" s="26">
        <v>34</v>
      </c>
      <c r="AA48" s="34">
        <f t="shared" si="4"/>
        <v>0</v>
      </c>
    </row>
    <row r="49" spans="1:29">
      <c r="A49" s="51"/>
      <c r="B49" s="9" t="s">
        <v>44</v>
      </c>
      <c r="C49" s="13" t="s">
        <v>52</v>
      </c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6"/>
      <c r="V49" s="26"/>
      <c r="W49" s="26"/>
      <c r="X49" s="26"/>
      <c r="Y49" s="26">
        <f t="shared" si="3"/>
        <v>0</v>
      </c>
      <c r="Z49" s="26">
        <v>34</v>
      </c>
      <c r="AA49" s="34">
        <f t="shared" si="4"/>
        <v>0</v>
      </c>
    </row>
    <row r="50" spans="1:29">
      <c r="A50" s="51"/>
      <c r="B50" s="11" t="s">
        <v>45</v>
      </c>
      <c r="C50" s="13" t="s">
        <v>52</v>
      </c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26"/>
      <c r="V50" s="26"/>
      <c r="W50" s="26"/>
      <c r="X50" s="26"/>
      <c r="Y50" s="26">
        <f t="shared" si="3"/>
        <v>0</v>
      </c>
      <c r="Z50" s="32">
        <v>68</v>
      </c>
      <c r="AA50" s="34">
        <f t="shared" si="4"/>
        <v>0</v>
      </c>
    </row>
    <row r="52" spans="1:29" ht="27.75">
      <c r="A52" s="42" t="s">
        <v>53</v>
      </c>
      <c r="B52" s="43"/>
      <c r="C52" s="44"/>
      <c r="D52" s="49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4"/>
    </row>
    <row r="53" spans="1:29">
      <c r="A53" s="62" t="s">
        <v>25</v>
      </c>
      <c r="B53" s="63"/>
      <c r="C53" s="53" t="s">
        <v>26</v>
      </c>
      <c r="D53" s="10" t="s">
        <v>27</v>
      </c>
      <c r="E53" s="48" t="s">
        <v>84</v>
      </c>
      <c r="F53" s="48"/>
      <c r="G53" s="48"/>
      <c r="H53" s="48"/>
      <c r="I53" s="48" t="s">
        <v>85</v>
      </c>
      <c r="J53" s="48"/>
      <c r="K53" s="48"/>
      <c r="L53" s="48"/>
      <c r="M53" s="48" t="s">
        <v>86</v>
      </c>
      <c r="N53" s="48"/>
      <c r="O53" s="48"/>
      <c r="P53" s="48"/>
      <c r="Q53" s="48" t="s">
        <v>87</v>
      </c>
      <c r="R53" s="48"/>
      <c r="S53" s="48"/>
      <c r="T53" s="48"/>
      <c r="U53" s="66" t="s">
        <v>88</v>
      </c>
      <c r="V53" s="67"/>
      <c r="W53" s="67"/>
      <c r="X53" s="68"/>
      <c r="Y53" s="60" t="s">
        <v>32</v>
      </c>
      <c r="Z53" s="60" t="s">
        <v>33</v>
      </c>
      <c r="AA53" s="61" t="s">
        <v>34</v>
      </c>
    </row>
    <row r="54" spans="1:29">
      <c r="A54" s="64"/>
      <c r="B54" s="65"/>
      <c r="C54" s="54"/>
      <c r="D54" s="10" t="s">
        <v>35</v>
      </c>
      <c r="E54" s="12">
        <v>1</v>
      </c>
      <c r="F54" s="12">
        <v>2</v>
      </c>
      <c r="G54" s="12">
        <v>3</v>
      </c>
      <c r="H54" s="12">
        <v>4</v>
      </c>
      <c r="I54" s="12">
        <v>5</v>
      </c>
      <c r="J54" s="12">
        <v>6</v>
      </c>
      <c r="K54" s="12">
        <v>7</v>
      </c>
      <c r="L54" s="12">
        <v>8</v>
      </c>
      <c r="M54" s="12">
        <v>9</v>
      </c>
      <c r="N54" s="12">
        <v>10</v>
      </c>
      <c r="O54" s="12">
        <v>11</v>
      </c>
      <c r="P54" s="12">
        <v>12</v>
      </c>
      <c r="Q54" s="12">
        <v>13</v>
      </c>
      <c r="R54" s="12">
        <v>14</v>
      </c>
      <c r="S54" s="12">
        <v>15</v>
      </c>
      <c r="T54" s="12">
        <v>16</v>
      </c>
      <c r="U54" s="23">
        <v>17</v>
      </c>
      <c r="V54" s="23">
        <v>18</v>
      </c>
      <c r="W54" s="23">
        <v>19</v>
      </c>
      <c r="X54" s="23">
        <v>20</v>
      </c>
      <c r="Y54" s="60"/>
      <c r="Z54" s="60"/>
      <c r="AA54" s="61"/>
    </row>
    <row r="55" spans="1:29" ht="52.9" customHeight="1">
      <c r="A55" s="50" t="s">
        <v>36</v>
      </c>
      <c r="B55" s="9"/>
      <c r="C55" s="13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25"/>
      <c r="V55" s="25"/>
      <c r="W55" s="25"/>
      <c r="X55" s="25"/>
      <c r="Y55" s="60"/>
      <c r="Z55" s="60"/>
      <c r="AA55" s="61"/>
    </row>
    <row r="56" spans="1:29">
      <c r="A56" s="51"/>
      <c r="B56" s="9" t="s">
        <v>37</v>
      </c>
      <c r="C56" s="13" t="s">
        <v>54</v>
      </c>
      <c r="D56" s="15"/>
      <c r="E56" s="16"/>
      <c r="F56" s="16"/>
      <c r="G56" s="16"/>
      <c r="H56" s="19" t="s">
        <v>59</v>
      </c>
      <c r="I56" s="16"/>
      <c r="J56" s="16"/>
      <c r="K56" s="16"/>
      <c r="L56" s="18" t="s">
        <v>55</v>
      </c>
      <c r="M56" s="16"/>
      <c r="N56" s="16"/>
      <c r="O56" s="16"/>
      <c r="P56" s="18" t="s">
        <v>55</v>
      </c>
      <c r="Q56" s="16"/>
      <c r="R56" s="16"/>
      <c r="S56" s="18" t="s">
        <v>59</v>
      </c>
      <c r="T56" s="27" t="s">
        <v>89</v>
      </c>
      <c r="U56" s="26"/>
      <c r="V56" s="26"/>
      <c r="W56" s="28" t="s">
        <v>90</v>
      </c>
      <c r="X56" s="26"/>
      <c r="Y56" s="26">
        <f>COUNTA(E56:T56)</f>
        <v>5</v>
      </c>
      <c r="Z56" s="26">
        <v>170</v>
      </c>
      <c r="AA56" s="34">
        <f>Y56/Z56*100</f>
        <v>2.9411764705882302</v>
      </c>
    </row>
    <row r="57" spans="1:29">
      <c r="A57" s="51"/>
      <c r="B57" s="9" t="s">
        <v>39</v>
      </c>
      <c r="C57" s="13" t="s">
        <v>54</v>
      </c>
      <c r="D57" s="15"/>
      <c r="E57" s="16"/>
      <c r="F57" s="16"/>
      <c r="G57" s="16"/>
      <c r="H57" s="16"/>
      <c r="I57" s="16"/>
      <c r="J57" s="16"/>
      <c r="K57" s="18" t="s">
        <v>49</v>
      </c>
      <c r="L57" s="16"/>
      <c r="M57" s="16"/>
      <c r="N57" s="16"/>
      <c r="O57" s="16"/>
      <c r="P57" s="18" t="s">
        <v>49</v>
      </c>
      <c r="Q57" s="16"/>
      <c r="R57" s="16"/>
      <c r="S57" s="16"/>
      <c r="T57" s="29"/>
      <c r="U57" s="30" t="s">
        <v>89</v>
      </c>
      <c r="V57" s="26"/>
      <c r="W57" s="26"/>
      <c r="X57" s="26"/>
      <c r="Y57" s="26">
        <f t="shared" ref="Y57:Y64" si="5">COUNTA(E57:T57)</f>
        <v>2</v>
      </c>
      <c r="Z57" s="26">
        <v>136</v>
      </c>
      <c r="AA57" s="34">
        <f t="shared" ref="AA57:AA64" si="6">Y57/Z57*100</f>
        <v>1.47058823529412</v>
      </c>
    </row>
    <row r="58" spans="1:29">
      <c r="A58" s="51"/>
      <c r="B58" s="9" t="s">
        <v>40</v>
      </c>
      <c r="C58" s="13" t="s">
        <v>54</v>
      </c>
      <c r="D58" s="15"/>
      <c r="E58" s="16"/>
      <c r="F58" s="16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6"/>
      <c r="V58" s="26"/>
      <c r="W58" s="26"/>
      <c r="X58" s="26"/>
      <c r="Y58" s="26">
        <f t="shared" si="5"/>
        <v>0</v>
      </c>
      <c r="Z58" s="26">
        <v>136</v>
      </c>
      <c r="AA58" s="34">
        <f t="shared" si="6"/>
        <v>0</v>
      </c>
    </row>
    <row r="59" spans="1:29">
      <c r="A59" s="51"/>
      <c r="B59" s="9" t="s">
        <v>41</v>
      </c>
      <c r="C59" s="13" t="s">
        <v>54</v>
      </c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6"/>
      <c r="V59" s="26"/>
      <c r="W59" s="26"/>
      <c r="X59" s="26"/>
      <c r="Y59" s="26">
        <f t="shared" si="5"/>
        <v>0</v>
      </c>
      <c r="Z59" s="26">
        <v>68</v>
      </c>
      <c r="AA59" s="34">
        <f t="shared" si="6"/>
        <v>0</v>
      </c>
    </row>
    <row r="60" spans="1:29">
      <c r="A60" s="51"/>
      <c r="B60" s="9" t="s">
        <v>50</v>
      </c>
      <c r="C60" s="13" t="s">
        <v>54</v>
      </c>
      <c r="D60" s="15"/>
      <c r="E60" s="16"/>
      <c r="F60" s="16"/>
      <c r="G60" s="16"/>
      <c r="H60" s="16"/>
      <c r="I60" s="18" t="s">
        <v>49</v>
      </c>
      <c r="J60" s="16"/>
      <c r="K60" s="16"/>
      <c r="L60" s="18" t="s">
        <v>49</v>
      </c>
      <c r="M60" s="16"/>
      <c r="N60" s="16"/>
      <c r="O60" s="16"/>
      <c r="P60" s="16"/>
      <c r="Q60" s="18" t="s">
        <v>49</v>
      </c>
      <c r="R60" s="16"/>
      <c r="S60" s="16"/>
      <c r="T60" s="18" t="s">
        <v>49</v>
      </c>
      <c r="U60" s="26"/>
      <c r="V60" s="26"/>
      <c r="W60" s="26"/>
      <c r="X60" s="26"/>
      <c r="Y60" s="26">
        <f t="shared" si="5"/>
        <v>4</v>
      </c>
      <c r="Z60" s="26">
        <v>68</v>
      </c>
      <c r="AA60" s="34">
        <f t="shared" si="6"/>
        <v>5.8823529411764701</v>
      </c>
    </row>
    <row r="61" spans="1:29">
      <c r="A61" s="51"/>
      <c r="B61" s="9" t="s">
        <v>42</v>
      </c>
      <c r="C61" s="13" t="s">
        <v>54</v>
      </c>
      <c r="D61" s="15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6"/>
      <c r="V61" s="26"/>
      <c r="W61" s="26"/>
      <c r="X61" s="26"/>
      <c r="Y61" s="26">
        <f t="shared" si="5"/>
        <v>0</v>
      </c>
      <c r="Z61" s="26">
        <v>34</v>
      </c>
      <c r="AA61" s="34">
        <f t="shared" si="6"/>
        <v>0</v>
      </c>
    </row>
    <row r="62" spans="1:29">
      <c r="A62" s="51"/>
      <c r="B62" s="9" t="s">
        <v>43</v>
      </c>
      <c r="C62" s="13" t="s">
        <v>54</v>
      </c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6"/>
      <c r="V62" s="26"/>
      <c r="W62" s="26"/>
      <c r="X62" s="26"/>
      <c r="Y62" s="26">
        <f t="shared" si="5"/>
        <v>0</v>
      </c>
      <c r="Z62" s="26">
        <v>34</v>
      </c>
      <c r="AA62" s="34">
        <f t="shared" si="6"/>
        <v>0</v>
      </c>
    </row>
    <row r="63" spans="1:29">
      <c r="A63" s="51"/>
      <c r="B63" s="9" t="s">
        <v>44</v>
      </c>
      <c r="C63" s="13" t="s">
        <v>54</v>
      </c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6"/>
      <c r="V63" s="26"/>
      <c r="W63" s="26"/>
      <c r="X63" s="26"/>
      <c r="Y63" s="26">
        <f t="shared" si="5"/>
        <v>0</v>
      </c>
      <c r="Z63" s="26">
        <v>34</v>
      </c>
      <c r="AA63" s="34">
        <f t="shared" si="6"/>
        <v>0</v>
      </c>
    </row>
    <row r="64" spans="1:29">
      <c r="A64" s="51"/>
      <c r="B64" s="11" t="s">
        <v>45</v>
      </c>
      <c r="C64" s="13" t="s">
        <v>54</v>
      </c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6"/>
      <c r="V64" s="26"/>
      <c r="W64" s="26"/>
      <c r="X64" s="26"/>
      <c r="Y64" s="26">
        <f t="shared" si="5"/>
        <v>0</v>
      </c>
      <c r="Z64" s="32">
        <v>68</v>
      </c>
      <c r="AA64" s="34">
        <f t="shared" si="6"/>
        <v>0</v>
      </c>
    </row>
    <row r="66" spans="1:29" ht="27.75">
      <c r="A66" s="42" t="s">
        <v>57</v>
      </c>
      <c r="B66" s="43"/>
      <c r="C66" s="44"/>
      <c r="D66" s="49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4"/>
    </row>
    <row r="67" spans="1:29">
      <c r="A67" s="62" t="s">
        <v>25</v>
      </c>
      <c r="B67" s="63"/>
      <c r="C67" s="53" t="s">
        <v>26</v>
      </c>
      <c r="D67" s="10" t="s">
        <v>27</v>
      </c>
      <c r="E67" s="48" t="s">
        <v>84</v>
      </c>
      <c r="F67" s="48"/>
      <c r="G67" s="48"/>
      <c r="H67" s="48"/>
      <c r="I67" s="48" t="s">
        <v>85</v>
      </c>
      <c r="J67" s="48"/>
      <c r="K67" s="48"/>
      <c r="L67" s="48"/>
      <c r="M67" s="48" t="s">
        <v>86</v>
      </c>
      <c r="N67" s="48"/>
      <c r="O67" s="48"/>
      <c r="P67" s="48"/>
      <c r="Q67" s="48" t="s">
        <v>87</v>
      </c>
      <c r="R67" s="48"/>
      <c r="S67" s="48"/>
      <c r="T67" s="48"/>
      <c r="U67" s="66" t="s">
        <v>88</v>
      </c>
      <c r="V67" s="67"/>
      <c r="W67" s="67"/>
      <c r="X67" s="68"/>
      <c r="Y67" s="60" t="s">
        <v>32</v>
      </c>
      <c r="Z67" s="60" t="s">
        <v>33</v>
      </c>
      <c r="AA67" s="61" t="s">
        <v>34</v>
      </c>
    </row>
    <row r="68" spans="1:29">
      <c r="A68" s="64"/>
      <c r="B68" s="65"/>
      <c r="C68" s="54"/>
      <c r="D68" s="10" t="s">
        <v>35</v>
      </c>
      <c r="E68" s="12">
        <v>1</v>
      </c>
      <c r="F68" s="12">
        <v>2</v>
      </c>
      <c r="G68" s="12">
        <v>3</v>
      </c>
      <c r="H68" s="12">
        <v>4</v>
      </c>
      <c r="I68" s="12">
        <v>5</v>
      </c>
      <c r="J68" s="12">
        <v>6</v>
      </c>
      <c r="K68" s="12">
        <v>7</v>
      </c>
      <c r="L68" s="12">
        <v>8</v>
      </c>
      <c r="M68" s="12">
        <v>9</v>
      </c>
      <c r="N68" s="12">
        <v>10</v>
      </c>
      <c r="O68" s="12">
        <v>11</v>
      </c>
      <c r="P68" s="12">
        <v>12</v>
      </c>
      <c r="Q68" s="12">
        <v>13</v>
      </c>
      <c r="R68" s="12">
        <v>14</v>
      </c>
      <c r="S68" s="12">
        <v>15</v>
      </c>
      <c r="T68" s="12">
        <v>16</v>
      </c>
      <c r="U68" s="24">
        <v>17</v>
      </c>
      <c r="V68" s="24">
        <v>18</v>
      </c>
      <c r="W68" s="24">
        <v>19</v>
      </c>
      <c r="X68" s="24">
        <v>20</v>
      </c>
      <c r="Y68" s="60"/>
      <c r="Z68" s="60"/>
      <c r="AA68" s="61"/>
    </row>
    <row r="69" spans="1:29" ht="75" customHeight="1">
      <c r="A69" s="50" t="s">
        <v>36</v>
      </c>
      <c r="B69" s="9"/>
      <c r="C69" s="13"/>
      <c r="D69" s="1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25"/>
      <c r="V69" s="25"/>
      <c r="W69" s="25"/>
      <c r="X69" s="25"/>
      <c r="Y69" s="60"/>
      <c r="Z69" s="60"/>
      <c r="AA69" s="61"/>
    </row>
    <row r="70" spans="1:29">
      <c r="A70" s="51"/>
      <c r="B70" s="9" t="s">
        <v>37</v>
      </c>
      <c r="C70" s="13" t="s">
        <v>58</v>
      </c>
      <c r="D70" s="15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27" t="s">
        <v>89</v>
      </c>
      <c r="U70" s="26"/>
      <c r="V70" s="26"/>
      <c r="W70" s="26"/>
      <c r="X70" s="26"/>
      <c r="Y70" s="26">
        <f>COUNTA(E70:T70)</f>
        <v>1</v>
      </c>
      <c r="Z70" s="26">
        <v>170</v>
      </c>
      <c r="AA70" s="34">
        <f>Y70/Z70*100</f>
        <v>0.58823529411764697</v>
      </c>
    </row>
    <row r="71" spans="1:29">
      <c r="A71" s="51"/>
      <c r="B71" s="9" t="s">
        <v>60</v>
      </c>
      <c r="C71" s="13" t="s">
        <v>58</v>
      </c>
      <c r="D71" s="15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26"/>
      <c r="V71" s="26"/>
      <c r="W71" s="26"/>
      <c r="X71" s="26"/>
      <c r="Y71" s="26">
        <f t="shared" ref="Y71:Y80" si="7">COUNTA(E71:T71)</f>
        <v>0</v>
      </c>
      <c r="Z71" s="26">
        <v>102</v>
      </c>
      <c r="AA71" s="34">
        <f t="shared" ref="AA71:AA80" si="8">Y71/Z71*100</f>
        <v>0</v>
      </c>
    </row>
    <row r="72" spans="1:29">
      <c r="A72" s="51"/>
      <c r="B72" s="9" t="s">
        <v>50</v>
      </c>
      <c r="C72" s="13" t="s">
        <v>58</v>
      </c>
      <c r="D72" s="15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26"/>
      <c r="V72" s="26"/>
      <c r="W72" s="26"/>
      <c r="X72" s="26"/>
      <c r="Y72" s="26">
        <f t="shared" si="7"/>
        <v>0</v>
      </c>
      <c r="Z72" s="26">
        <v>102</v>
      </c>
      <c r="AA72" s="34">
        <f t="shared" si="8"/>
        <v>0</v>
      </c>
    </row>
    <row r="73" spans="1:29">
      <c r="A73" s="51"/>
      <c r="B73" s="9" t="s">
        <v>39</v>
      </c>
      <c r="C73" s="13" t="s">
        <v>58</v>
      </c>
      <c r="D73" s="15"/>
      <c r="E73" s="16"/>
      <c r="F73" s="16"/>
      <c r="G73" s="16"/>
      <c r="H73" s="16"/>
      <c r="I73" s="16"/>
      <c r="J73" s="18" t="s">
        <v>49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30" t="s">
        <v>89</v>
      </c>
      <c r="V73" s="26"/>
      <c r="W73" s="26"/>
      <c r="X73" s="26"/>
      <c r="Y73" s="26">
        <f t="shared" si="7"/>
        <v>1</v>
      </c>
      <c r="Z73" s="26">
        <v>170</v>
      </c>
      <c r="AA73" s="34">
        <f t="shared" si="8"/>
        <v>0.58823529411764697</v>
      </c>
    </row>
    <row r="74" spans="1:29">
      <c r="A74" s="51"/>
      <c r="B74" s="9" t="s">
        <v>61</v>
      </c>
      <c r="C74" s="13" t="s">
        <v>58</v>
      </c>
      <c r="D74" s="15"/>
      <c r="E74" s="16"/>
      <c r="F74" s="16"/>
      <c r="G74" s="1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26"/>
      <c r="V74" s="26"/>
      <c r="W74" s="26"/>
      <c r="X74" s="26"/>
      <c r="Y74" s="26">
        <f t="shared" si="7"/>
        <v>0</v>
      </c>
      <c r="Z74" s="26">
        <v>102</v>
      </c>
      <c r="AA74" s="34">
        <f t="shared" si="8"/>
        <v>0</v>
      </c>
    </row>
    <row r="75" spans="1:29">
      <c r="A75" s="51"/>
      <c r="B75" s="9" t="s">
        <v>62</v>
      </c>
      <c r="C75" s="13" t="s">
        <v>58</v>
      </c>
      <c r="D75" s="15"/>
      <c r="E75" s="16"/>
      <c r="F75" s="16"/>
      <c r="G75" s="16"/>
      <c r="H75" s="16"/>
      <c r="I75" s="16"/>
      <c r="J75" s="16"/>
      <c r="K75" s="16"/>
      <c r="L75" s="18" t="s">
        <v>49</v>
      </c>
      <c r="M75" s="16"/>
      <c r="N75" s="16"/>
      <c r="O75" s="16"/>
      <c r="P75" s="16"/>
      <c r="Q75" s="16"/>
      <c r="R75" s="16"/>
      <c r="S75" s="16"/>
      <c r="T75" s="18" t="s">
        <v>49</v>
      </c>
      <c r="U75" s="26"/>
      <c r="V75" s="26"/>
      <c r="W75" s="26"/>
      <c r="X75" s="26"/>
      <c r="Y75" s="26">
        <f t="shared" si="7"/>
        <v>2</v>
      </c>
      <c r="Z75" s="26">
        <v>34</v>
      </c>
      <c r="AA75" s="34">
        <f t="shared" si="8"/>
        <v>5.8823529411764701</v>
      </c>
    </row>
    <row r="76" spans="1:29">
      <c r="A76" s="51"/>
      <c r="B76" s="9" t="s">
        <v>63</v>
      </c>
      <c r="C76" s="13" t="s">
        <v>58</v>
      </c>
      <c r="D76" s="1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26"/>
      <c r="V76" s="26"/>
      <c r="W76" s="26"/>
      <c r="X76" s="26"/>
      <c r="Y76" s="26">
        <f t="shared" si="7"/>
        <v>0</v>
      </c>
      <c r="Z76" s="26">
        <v>34</v>
      </c>
      <c r="AA76" s="34">
        <f t="shared" si="8"/>
        <v>0</v>
      </c>
    </row>
    <row r="77" spans="1:29">
      <c r="A77" s="51"/>
      <c r="B77" s="9" t="s">
        <v>42</v>
      </c>
      <c r="C77" s="13" t="s">
        <v>58</v>
      </c>
      <c r="D77" s="15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6"/>
      <c r="V77" s="26"/>
      <c r="W77" s="26"/>
      <c r="X77" s="26"/>
      <c r="Y77" s="26">
        <f t="shared" si="7"/>
        <v>0</v>
      </c>
      <c r="Z77" s="26">
        <v>34</v>
      </c>
      <c r="AA77" s="34">
        <f t="shared" si="8"/>
        <v>0</v>
      </c>
    </row>
    <row r="78" spans="1:29">
      <c r="A78" s="51"/>
      <c r="B78" s="9" t="s">
        <v>43</v>
      </c>
      <c r="C78" s="13" t="s">
        <v>58</v>
      </c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26"/>
      <c r="V78" s="26"/>
      <c r="W78" s="26"/>
      <c r="X78" s="26"/>
      <c r="Y78" s="26">
        <f t="shared" si="7"/>
        <v>0</v>
      </c>
      <c r="Z78" s="26">
        <v>34</v>
      </c>
      <c r="AA78" s="34">
        <f t="shared" si="8"/>
        <v>0</v>
      </c>
    </row>
    <row r="79" spans="1:29">
      <c r="A79" s="51"/>
      <c r="B79" s="9" t="s">
        <v>44</v>
      </c>
      <c r="C79" s="13" t="s">
        <v>58</v>
      </c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8" t="s">
        <v>49</v>
      </c>
      <c r="R79" s="16"/>
      <c r="S79" s="16"/>
      <c r="T79" s="16"/>
      <c r="U79" s="26"/>
      <c r="V79" s="26"/>
      <c r="W79" s="26"/>
      <c r="X79" s="26"/>
      <c r="Y79" s="26">
        <f t="shared" si="7"/>
        <v>1</v>
      </c>
      <c r="Z79" s="26">
        <v>68</v>
      </c>
      <c r="AA79" s="34">
        <f t="shared" si="8"/>
        <v>1.47058823529412</v>
      </c>
    </row>
    <row r="80" spans="1:29">
      <c r="A80" s="51"/>
      <c r="B80" s="11" t="s">
        <v>45</v>
      </c>
      <c r="C80" s="13" t="s">
        <v>58</v>
      </c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6"/>
      <c r="V80" s="26"/>
      <c r="W80" s="26"/>
      <c r="X80" s="26"/>
      <c r="Y80" s="26">
        <f t="shared" si="7"/>
        <v>0</v>
      </c>
      <c r="Z80" s="32">
        <v>68</v>
      </c>
      <c r="AA80" s="34">
        <f t="shared" si="8"/>
        <v>0</v>
      </c>
    </row>
    <row r="82" spans="1:29" ht="27.75">
      <c r="A82" s="42" t="s">
        <v>64</v>
      </c>
      <c r="B82" s="43"/>
      <c r="C82" s="44"/>
      <c r="D82" s="49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4"/>
    </row>
    <row r="83" spans="1:29">
      <c r="A83" s="62" t="s">
        <v>25</v>
      </c>
      <c r="B83" s="63"/>
      <c r="C83" s="53" t="s">
        <v>26</v>
      </c>
      <c r="D83" s="10" t="s">
        <v>27</v>
      </c>
      <c r="E83" s="48" t="s">
        <v>84</v>
      </c>
      <c r="F83" s="48"/>
      <c r="G83" s="48"/>
      <c r="H83" s="48"/>
      <c r="I83" s="48" t="s">
        <v>85</v>
      </c>
      <c r="J83" s="48"/>
      <c r="K83" s="48"/>
      <c r="L83" s="48"/>
      <c r="M83" s="48" t="s">
        <v>86</v>
      </c>
      <c r="N83" s="48"/>
      <c r="O83" s="48"/>
      <c r="P83" s="48"/>
      <c r="Q83" s="48" t="s">
        <v>87</v>
      </c>
      <c r="R83" s="48"/>
      <c r="S83" s="48"/>
      <c r="T83" s="48"/>
      <c r="U83" s="66" t="s">
        <v>88</v>
      </c>
      <c r="V83" s="67"/>
      <c r="W83" s="67"/>
      <c r="X83" s="68"/>
      <c r="Y83" s="60" t="s">
        <v>32</v>
      </c>
      <c r="Z83" s="60" t="s">
        <v>33</v>
      </c>
      <c r="AA83" s="61" t="s">
        <v>34</v>
      </c>
    </row>
    <row r="84" spans="1:29">
      <c r="A84" s="64"/>
      <c r="B84" s="65"/>
      <c r="C84" s="54"/>
      <c r="D84" s="10" t="s">
        <v>35</v>
      </c>
      <c r="E84" s="12">
        <v>1</v>
      </c>
      <c r="F84" s="12">
        <v>2</v>
      </c>
      <c r="G84" s="12">
        <v>3</v>
      </c>
      <c r="H84" s="12">
        <v>4</v>
      </c>
      <c r="I84" s="12">
        <v>5</v>
      </c>
      <c r="J84" s="12">
        <v>6</v>
      </c>
      <c r="K84" s="12">
        <v>7</v>
      </c>
      <c r="L84" s="12">
        <v>8</v>
      </c>
      <c r="M84" s="12">
        <v>9</v>
      </c>
      <c r="N84" s="12">
        <v>10</v>
      </c>
      <c r="O84" s="12">
        <v>11</v>
      </c>
      <c r="P84" s="12">
        <v>12</v>
      </c>
      <c r="Q84" s="12">
        <v>13</v>
      </c>
      <c r="R84" s="12">
        <v>14</v>
      </c>
      <c r="S84" s="12">
        <v>15</v>
      </c>
      <c r="T84" s="12">
        <v>16</v>
      </c>
      <c r="U84" s="23">
        <v>17</v>
      </c>
      <c r="V84" s="23">
        <v>18</v>
      </c>
      <c r="W84" s="23">
        <v>19</v>
      </c>
      <c r="X84" s="23">
        <v>20</v>
      </c>
      <c r="Y84" s="60"/>
      <c r="Z84" s="60"/>
      <c r="AA84" s="61"/>
    </row>
    <row r="85" spans="1:29" ht="70.150000000000006" customHeight="1">
      <c r="A85" s="50" t="s">
        <v>36</v>
      </c>
      <c r="B85" s="9"/>
      <c r="C85" s="13"/>
      <c r="D85" s="1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5"/>
      <c r="V85" s="25"/>
      <c r="W85" s="25"/>
      <c r="X85" s="25"/>
      <c r="Y85" s="60"/>
      <c r="Z85" s="60"/>
      <c r="AA85" s="61"/>
    </row>
    <row r="86" spans="1:29">
      <c r="A86" s="51"/>
      <c r="B86" s="9" t="s">
        <v>37</v>
      </c>
      <c r="C86" s="13" t="s">
        <v>65</v>
      </c>
      <c r="D86" s="15"/>
      <c r="E86" s="16"/>
      <c r="F86" s="18" t="s">
        <v>49</v>
      </c>
      <c r="G86" s="16"/>
      <c r="H86" s="16"/>
      <c r="I86" s="16"/>
      <c r="J86" s="18" t="s">
        <v>49</v>
      </c>
      <c r="K86" s="16"/>
      <c r="L86" s="16"/>
      <c r="M86" s="16"/>
      <c r="N86" s="16"/>
      <c r="O86" s="16"/>
      <c r="P86" s="18" t="s">
        <v>49</v>
      </c>
      <c r="Q86" s="16"/>
      <c r="R86" s="18" t="s">
        <v>49</v>
      </c>
      <c r="S86" s="16"/>
      <c r="T86" s="27" t="s">
        <v>89</v>
      </c>
      <c r="U86" s="26"/>
      <c r="V86" s="26"/>
      <c r="W86" s="26"/>
      <c r="X86" s="26"/>
      <c r="Y86" s="26">
        <f>COUNTA(E86:T86)</f>
        <v>5</v>
      </c>
      <c r="Z86" s="26">
        <v>204</v>
      </c>
      <c r="AA86" s="34">
        <f>Y86/Z86*100</f>
        <v>2.4509803921568598</v>
      </c>
    </row>
    <row r="87" spans="1:29">
      <c r="A87" s="51"/>
      <c r="B87" s="9" t="s">
        <v>60</v>
      </c>
      <c r="C87" s="13" t="s">
        <v>65</v>
      </c>
      <c r="D87" s="15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6"/>
      <c r="V87" s="26"/>
      <c r="W87" s="26"/>
      <c r="X87" s="26"/>
      <c r="Y87" s="26">
        <f t="shared" ref="Y87:Y96" si="9">COUNTA(E87:T87)</f>
        <v>0</v>
      </c>
      <c r="Z87" s="26">
        <v>102</v>
      </c>
      <c r="AA87" s="34">
        <f t="shared" ref="AA87:AA96" si="10">Y87/Z87*100</f>
        <v>0</v>
      </c>
    </row>
    <row r="88" spans="1:29">
      <c r="A88" s="51"/>
      <c r="B88" s="9" t="s">
        <v>50</v>
      </c>
      <c r="C88" s="13" t="s">
        <v>65</v>
      </c>
      <c r="D88" s="15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26"/>
      <c r="V88" s="26"/>
      <c r="W88" s="26"/>
      <c r="X88" s="26"/>
      <c r="Y88" s="26">
        <f t="shared" si="9"/>
        <v>0</v>
      </c>
      <c r="Z88" s="26">
        <v>102</v>
      </c>
      <c r="AA88" s="34">
        <f t="shared" si="10"/>
        <v>0</v>
      </c>
    </row>
    <row r="89" spans="1:29">
      <c r="A89" s="51"/>
      <c r="B89" s="9" t="s">
        <v>39</v>
      </c>
      <c r="C89" s="13" t="s">
        <v>65</v>
      </c>
      <c r="D89" s="15"/>
      <c r="E89" s="16"/>
      <c r="F89" s="16"/>
      <c r="G89" s="16"/>
      <c r="H89" s="16"/>
      <c r="I89" s="16"/>
      <c r="J89" s="16"/>
      <c r="K89" s="18" t="s">
        <v>49</v>
      </c>
      <c r="L89" s="16"/>
      <c r="M89" s="16"/>
      <c r="N89" s="18" t="s">
        <v>49</v>
      </c>
      <c r="O89" s="16"/>
      <c r="P89" s="16"/>
      <c r="Q89" s="16"/>
      <c r="R89" s="16"/>
      <c r="S89" s="16"/>
      <c r="T89" s="16"/>
      <c r="U89" s="30" t="s">
        <v>89</v>
      </c>
      <c r="V89" s="26"/>
      <c r="W89" s="26"/>
      <c r="X89" s="26"/>
      <c r="Y89" s="26">
        <f t="shared" si="9"/>
        <v>2</v>
      </c>
      <c r="Z89" s="26">
        <v>170</v>
      </c>
      <c r="AA89" s="34">
        <f t="shared" si="10"/>
        <v>1.1764705882352899</v>
      </c>
    </row>
    <row r="90" spans="1:29">
      <c r="A90" s="51"/>
      <c r="B90" s="9" t="s">
        <v>61</v>
      </c>
      <c r="C90" s="13" t="s">
        <v>65</v>
      </c>
      <c r="D90" s="15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6"/>
      <c r="V90" s="26"/>
      <c r="W90" s="26"/>
      <c r="X90" s="26"/>
      <c r="Y90" s="26">
        <f t="shared" si="9"/>
        <v>0</v>
      </c>
      <c r="Z90" s="26">
        <v>102</v>
      </c>
      <c r="AA90" s="34">
        <f t="shared" si="10"/>
        <v>0</v>
      </c>
    </row>
    <row r="91" spans="1:29">
      <c r="A91" s="51"/>
      <c r="B91" s="9" t="s">
        <v>62</v>
      </c>
      <c r="C91" s="13" t="s">
        <v>65</v>
      </c>
      <c r="D91" s="15"/>
      <c r="E91" s="16"/>
      <c r="F91" s="16"/>
      <c r="G91" s="16"/>
      <c r="H91" s="16"/>
      <c r="I91" s="16"/>
      <c r="J91" s="16"/>
      <c r="K91" s="18" t="s">
        <v>49</v>
      </c>
      <c r="L91" s="16"/>
      <c r="M91" s="16"/>
      <c r="N91" s="16"/>
      <c r="O91" s="16"/>
      <c r="P91" s="16"/>
      <c r="Q91" s="16"/>
      <c r="R91" s="16"/>
      <c r="S91" s="18" t="s">
        <v>49</v>
      </c>
      <c r="T91" s="16"/>
      <c r="U91" s="26"/>
      <c r="V91" s="26"/>
      <c r="W91" s="26"/>
      <c r="X91" s="26"/>
      <c r="Y91" s="26">
        <f t="shared" si="9"/>
        <v>2</v>
      </c>
      <c r="Z91" s="26">
        <v>34</v>
      </c>
      <c r="AA91" s="34">
        <f t="shared" si="10"/>
        <v>5.8823529411764701</v>
      </c>
    </row>
    <row r="92" spans="1:29">
      <c r="A92" s="51"/>
      <c r="B92" s="9" t="s">
        <v>63</v>
      </c>
      <c r="C92" s="13" t="s">
        <v>65</v>
      </c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6"/>
      <c r="V92" s="26"/>
      <c r="W92" s="26"/>
      <c r="X92" s="26"/>
      <c r="Y92" s="26">
        <f t="shared" si="9"/>
        <v>0</v>
      </c>
      <c r="Z92" s="26">
        <v>34</v>
      </c>
      <c r="AA92" s="34">
        <f t="shared" si="10"/>
        <v>0</v>
      </c>
    </row>
    <row r="93" spans="1:29">
      <c r="A93" s="51"/>
      <c r="B93" s="9" t="s">
        <v>42</v>
      </c>
      <c r="C93" s="13" t="s">
        <v>65</v>
      </c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6"/>
      <c r="V93" s="26"/>
      <c r="W93" s="26"/>
      <c r="X93" s="26"/>
      <c r="Y93" s="26">
        <f t="shared" si="9"/>
        <v>0</v>
      </c>
      <c r="Z93" s="26">
        <v>34</v>
      </c>
      <c r="AA93" s="34">
        <f t="shared" si="10"/>
        <v>0</v>
      </c>
    </row>
    <row r="94" spans="1:29">
      <c r="A94" s="51"/>
      <c r="B94" s="9" t="s">
        <v>43</v>
      </c>
      <c r="C94" s="13" t="s">
        <v>65</v>
      </c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6"/>
      <c r="V94" s="26"/>
      <c r="W94" s="26"/>
      <c r="X94" s="26"/>
      <c r="Y94" s="26">
        <f t="shared" si="9"/>
        <v>0</v>
      </c>
      <c r="Z94" s="26">
        <v>34</v>
      </c>
      <c r="AA94" s="34">
        <f t="shared" si="10"/>
        <v>0</v>
      </c>
    </row>
    <row r="95" spans="1:29">
      <c r="A95" s="51"/>
      <c r="B95" s="9" t="s">
        <v>44</v>
      </c>
      <c r="C95" s="13" t="s">
        <v>65</v>
      </c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8" t="s">
        <v>49</v>
      </c>
      <c r="R95" s="16"/>
      <c r="S95" s="16"/>
      <c r="T95" s="16"/>
      <c r="U95" s="26"/>
      <c r="V95" s="26"/>
      <c r="W95" s="26"/>
      <c r="X95" s="26"/>
      <c r="Y95" s="26">
        <f t="shared" si="9"/>
        <v>1</v>
      </c>
      <c r="Z95" s="26">
        <v>68</v>
      </c>
      <c r="AA95" s="34">
        <f t="shared" si="10"/>
        <v>1.47058823529412</v>
      </c>
    </row>
    <row r="96" spans="1:29">
      <c r="A96" s="51"/>
      <c r="B96" s="11" t="s">
        <v>45</v>
      </c>
      <c r="C96" s="13" t="s">
        <v>65</v>
      </c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6"/>
      <c r="V96" s="26"/>
      <c r="W96" s="26"/>
      <c r="X96" s="26"/>
      <c r="Y96" s="26">
        <f t="shared" si="9"/>
        <v>0</v>
      </c>
      <c r="Z96" s="32">
        <v>68</v>
      </c>
      <c r="AA96" s="34">
        <f t="shared" si="10"/>
        <v>0</v>
      </c>
    </row>
    <row r="98" spans="1:29" ht="27.75">
      <c r="A98" s="42" t="s">
        <v>66</v>
      </c>
      <c r="B98" s="43"/>
      <c r="C98" s="44"/>
      <c r="D98" s="49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4"/>
    </row>
    <row r="99" spans="1:29">
      <c r="A99" s="62" t="s">
        <v>25</v>
      </c>
      <c r="B99" s="63"/>
      <c r="C99" s="53" t="s">
        <v>26</v>
      </c>
      <c r="D99" s="10" t="s">
        <v>27</v>
      </c>
      <c r="E99" s="48" t="s">
        <v>84</v>
      </c>
      <c r="F99" s="48"/>
      <c r="G99" s="48"/>
      <c r="H99" s="48"/>
      <c r="I99" s="48" t="s">
        <v>85</v>
      </c>
      <c r="J99" s="48"/>
      <c r="K99" s="48"/>
      <c r="L99" s="48"/>
      <c r="M99" s="48" t="s">
        <v>86</v>
      </c>
      <c r="N99" s="48"/>
      <c r="O99" s="48"/>
      <c r="P99" s="48"/>
      <c r="Q99" s="48" t="s">
        <v>87</v>
      </c>
      <c r="R99" s="48"/>
      <c r="S99" s="48"/>
      <c r="T99" s="48"/>
      <c r="U99" s="66" t="s">
        <v>88</v>
      </c>
      <c r="V99" s="67"/>
      <c r="W99" s="67"/>
      <c r="X99" s="68"/>
      <c r="Y99" s="60" t="s">
        <v>32</v>
      </c>
      <c r="Z99" s="60" t="s">
        <v>33</v>
      </c>
      <c r="AA99" s="61" t="s">
        <v>34</v>
      </c>
    </row>
    <row r="100" spans="1:29">
      <c r="A100" s="64"/>
      <c r="B100" s="65"/>
      <c r="C100" s="54"/>
      <c r="D100" s="10" t="s">
        <v>35</v>
      </c>
      <c r="E100" s="12">
        <v>1</v>
      </c>
      <c r="F100" s="12">
        <v>2</v>
      </c>
      <c r="G100" s="12">
        <v>3</v>
      </c>
      <c r="H100" s="12">
        <v>4</v>
      </c>
      <c r="I100" s="12">
        <v>5</v>
      </c>
      <c r="J100" s="12">
        <v>6</v>
      </c>
      <c r="K100" s="12">
        <v>7</v>
      </c>
      <c r="L100" s="12">
        <v>8</v>
      </c>
      <c r="M100" s="12">
        <v>9</v>
      </c>
      <c r="N100" s="12">
        <v>10</v>
      </c>
      <c r="O100" s="12">
        <v>11</v>
      </c>
      <c r="P100" s="12">
        <v>12</v>
      </c>
      <c r="Q100" s="12">
        <v>13</v>
      </c>
      <c r="R100" s="12">
        <v>14</v>
      </c>
      <c r="S100" s="12">
        <v>15</v>
      </c>
      <c r="T100" s="12">
        <v>16</v>
      </c>
      <c r="U100" s="23">
        <v>17</v>
      </c>
      <c r="V100" s="23">
        <v>18</v>
      </c>
      <c r="W100" s="23">
        <v>19</v>
      </c>
      <c r="X100" s="23">
        <v>20</v>
      </c>
      <c r="Y100" s="60"/>
      <c r="Z100" s="60"/>
      <c r="AA100" s="61"/>
    </row>
    <row r="101" spans="1:29" ht="76.150000000000006" customHeight="1">
      <c r="A101" s="50" t="s">
        <v>36</v>
      </c>
      <c r="B101" s="9"/>
      <c r="C101" s="13"/>
      <c r="D101" s="1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25"/>
      <c r="V101" s="25"/>
      <c r="W101" s="25"/>
      <c r="X101" s="25"/>
      <c r="Y101" s="60"/>
      <c r="Z101" s="60"/>
      <c r="AA101" s="61"/>
    </row>
    <row r="102" spans="1:29">
      <c r="A102" s="51"/>
      <c r="B102" s="9" t="s">
        <v>37</v>
      </c>
      <c r="C102" s="13" t="s">
        <v>67</v>
      </c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27" t="s">
        <v>89</v>
      </c>
      <c r="U102" s="26"/>
      <c r="V102" s="26"/>
      <c r="W102" s="26"/>
      <c r="X102" s="26"/>
      <c r="Y102" s="26">
        <f>COUNTA(E102:T102)</f>
        <v>1</v>
      </c>
      <c r="Z102" s="26">
        <v>136</v>
      </c>
      <c r="AA102" s="34">
        <f>Y102/Z102*100</f>
        <v>0.73529411764705899</v>
      </c>
    </row>
    <row r="103" spans="1:29">
      <c r="A103" s="51"/>
      <c r="B103" s="9" t="s">
        <v>60</v>
      </c>
      <c r="C103" s="13" t="s">
        <v>67</v>
      </c>
      <c r="D103" s="15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6"/>
      <c r="V103" s="26"/>
      <c r="W103" s="26"/>
      <c r="X103" s="26"/>
      <c r="Y103" s="26">
        <f t="shared" ref="Y103:Y116" si="11">COUNTA(E103:T103)</f>
        <v>0</v>
      </c>
      <c r="Z103" s="26">
        <v>68</v>
      </c>
      <c r="AA103" s="34">
        <f t="shared" ref="AA103:AA116" si="12">Y103/Z103*100</f>
        <v>0</v>
      </c>
    </row>
    <row r="104" spans="1:29">
      <c r="A104" s="51"/>
      <c r="B104" s="9" t="s">
        <v>50</v>
      </c>
      <c r="C104" s="13" t="s">
        <v>67</v>
      </c>
      <c r="D104" s="15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6"/>
      <c r="V104" s="26"/>
      <c r="W104" s="26"/>
      <c r="X104" s="26"/>
      <c r="Y104" s="26">
        <f t="shared" si="11"/>
        <v>0</v>
      </c>
      <c r="Z104" s="26">
        <v>102</v>
      </c>
      <c r="AA104" s="34">
        <f t="shared" si="12"/>
        <v>0</v>
      </c>
    </row>
    <row r="105" spans="1:29">
      <c r="A105" s="51"/>
      <c r="B105" s="9" t="s">
        <v>68</v>
      </c>
      <c r="C105" s="13" t="s">
        <v>67</v>
      </c>
      <c r="D105" s="15"/>
      <c r="E105" s="16"/>
      <c r="F105" s="16"/>
      <c r="G105" s="16"/>
      <c r="H105" s="16"/>
      <c r="I105" s="16"/>
      <c r="J105" s="16"/>
      <c r="K105" s="16"/>
      <c r="L105" s="16"/>
      <c r="M105" s="18" t="s">
        <v>49</v>
      </c>
      <c r="N105" s="16"/>
      <c r="O105" s="16"/>
      <c r="P105" s="16"/>
      <c r="Q105" s="16"/>
      <c r="R105" s="16"/>
      <c r="S105" s="16"/>
      <c r="T105" s="16"/>
      <c r="U105" s="30" t="s">
        <v>89</v>
      </c>
      <c r="V105" s="26"/>
      <c r="W105" s="26"/>
      <c r="X105" s="26"/>
      <c r="Y105" s="26">
        <f t="shared" si="11"/>
        <v>1</v>
      </c>
      <c r="Z105" s="26">
        <v>102</v>
      </c>
      <c r="AA105" s="34">
        <f t="shared" si="12"/>
        <v>0.98039215686274495</v>
      </c>
    </row>
    <row r="106" spans="1:29">
      <c r="A106" s="51"/>
      <c r="B106" s="9" t="s">
        <v>69</v>
      </c>
      <c r="C106" s="13" t="s">
        <v>67</v>
      </c>
      <c r="D106" s="15"/>
      <c r="E106" s="16"/>
      <c r="F106" s="16"/>
      <c r="G106" s="3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6"/>
      <c r="V106" s="26"/>
      <c r="W106" s="26"/>
      <c r="X106" s="26"/>
      <c r="Y106" s="26">
        <f t="shared" si="11"/>
        <v>0</v>
      </c>
      <c r="Z106" s="26">
        <v>68</v>
      </c>
      <c r="AA106" s="34">
        <f t="shared" si="12"/>
        <v>0</v>
      </c>
    </row>
    <row r="107" spans="1:29">
      <c r="A107" s="51"/>
      <c r="B107" s="9" t="s">
        <v>70</v>
      </c>
      <c r="C107" s="13" t="s">
        <v>67</v>
      </c>
      <c r="D107" s="15"/>
      <c r="E107" s="16"/>
      <c r="F107" s="16"/>
      <c r="G107" s="3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8" t="s">
        <v>49</v>
      </c>
      <c r="U107" s="26"/>
      <c r="V107" s="26"/>
      <c r="W107" s="26"/>
      <c r="X107" s="26"/>
      <c r="Y107" s="26">
        <f t="shared" si="11"/>
        <v>1</v>
      </c>
      <c r="Z107" s="26">
        <v>34</v>
      </c>
      <c r="AA107" s="34">
        <f t="shared" si="12"/>
        <v>2.9411764705882302</v>
      </c>
    </row>
    <row r="108" spans="1:29">
      <c r="A108" s="51"/>
      <c r="B108" s="9" t="s">
        <v>71</v>
      </c>
      <c r="C108" s="13" t="s">
        <v>67</v>
      </c>
      <c r="D108" s="15"/>
      <c r="E108" s="16"/>
      <c r="F108" s="16"/>
      <c r="G108" s="3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6"/>
      <c r="V108" s="26"/>
      <c r="W108" s="26"/>
      <c r="X108" s="26"/>
      <c r="Y108" s="26">
        <f t="shared" si="11"/>
        <v>0</v>
      </c>
      <c r="Z108" s="26">
        <v>34</v>
      </c>
      <c r="AA108" s="34">
        <f t="shared" si="12"/>
        <v>0</v>
      </c>
    </row>
    <row r="109" spans="1:29">
      <c r="A109" s="51"/>
      <c r="B109" s="9" t="s">
        <v>61</v>
      </c>
      <c r="C109" s="13" t="s">
        <v>67</v>
      </c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6"/>
      <c r="V109" s="26"/>
      <c r="W109" s="26"/>
      <c r="X109" s="26"/>
      <c r="Y109" s="26">
        <f t="shared" si="11"/>
        <v>0</v>
      </c>
      <c r="Z109" s="26">
        <v>102</v>
      </c>
      <c r="AA109" s="34">
        <f t="shared" si="12"/>
        <v>0</v>
      </c>
    </row>
    <row r="110" spans="1:29">
      <c r="A110" s="51"/>
      <c r="B110" s="9" t="s">
        <v>62</v>
      </c>
      <c r="C110" s="13" t="s">
        <v>67</v>
      </c>
      <c r="D110" s="15"/>
      <c r="E110" s="16"/>
      <c r="F110" s="16"/>
      <c r="G110" s="16"/>
      <c r="H110" s="16"/>
      <c r="I110" s="18" t="s">
        <v>49</v>
      </c>
      <c r="J110" s="16"/>
      <c r="K110" s="16"/>
      <c r="L110" s="18" t="s">
        <v>49</v>
      </c>
      <c r="M110" s="16"/>
      <c r="N110" s="16"/>
      <c r="O110" s="16"/>
      <c r="P110" s="18" t="s">
        <v>49</v>
      </c>
      <c r="Q110" s="16"/>
      <c r="R110" s="16"/>
      <c r="S110" s="18" t="s">
        <v>49</v>
      </c>
      <c r="T110" s="16"/>
      <c r="U110" s="26"/>
      <c r="V110" s="26"/>
      <c r="W110" s="26"/>
      <c r="X110" s="26"/>
      <c r="Y110" s="26">
        <f t="shared" si="11"/>
        <v>4</v>
      </c>
      <c r="Z110" s="26">
        <v>68</v>
      </c>
      <c r="AA110" s="34">
        <f t="shared" si="12"/>
        <v>5.8823529411764701</v>
      </c>
    </row>
    <row r="111" spans="1:29">
      <c r="A111" s="51"/>
      <c r="B111" s="9" t="s">
        <v>72</v>
      </c>
      <c r="C111" s="13" t="s">
        <v>67</v>
      </c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6"/>
      <c r="V111" s="26"/>
      <c r="W111" s="26"/>
      <c r="X111" s="26"/>
      <c r="Y111" s="26">
        <f t="shared" si="11"/>
        <v>0</v>
      </c>
      <c r="Z111" s="26">
        <v>68</v>
      </c>
      <c r="AA111" s="34">
        <f t="shared" si="12"/>
        <v>0</v>
      </c>
    </row>
    <row r="112" spans="1:29">
      <c r="A112" s="51"/>
      <c r="B112" s="9" t="s">
        <v>63</v>
      </c>
      <c r="C112" s="13" t="s">
        <v>67</v>
      </c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6"/>
      <c r="V112" s="26"/>
      <c r="W112" s="26"/>
      <c r="X112" s="26"/>
      <c r="Y112" s="26">
        <f t="shared" si="11"/>
        <v>0</v>
      </c>
      <c r="Z112" s="26">
        <v>68</v>
      </c>
      <c r="AA112" s="34">
        <f t="shared" si="12"/>
        <v>0</v>
      </c>
    </row>
    <row r="113" spans="1:29">
      <c r="A113" s="51"/>
      <c r="B113" s="9" t="s">
        <v>42</v>
      </c>
      <c r="C113" s="13" t="s">
        <v>67</v>
      </c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6"/>
      <c r="V113" s="26"/>
      <c r="W113" s="26"/>
      <c r="X113" s="26"/>
      <c r="Y113" s="26">
        <f t="shared" si="11"/>
        <v>0</v>
      </c>
      <c r="Z113" s="26">
        <v>34</v>
      </c>
      <c r="AA113" s="34">
        <f t="shared" si="12"/>
        <v>0</v>
      </c>
    </row>
    <row r="114" spans="1:29">
      <c r="A114" s="51"/>
      <c r="B114" s="9" t="s">
        <v>43</v>
      </c>
      <c r="C114" s="13" t="s">
        <v>67</v>
      </c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6"/>
      <c r="V114" s="26"/>
      <c r="W114" s="26"/>
      <c r="X114" s="26"/>
      <c r="Y114" s="26">
        <f t="shared" si="11"/>
        <v>0</v>
      </c>
      <c r="Z114" s="26">
        <v>34</v>
      </c>
      <c r="AA114" s="34">
        <f t="shared" si="12"/>
        <v>0</v>
      </c>
    </row>
    <row r="115" spans="1:29">
      <c r="A115" s="51"/>
      <c r="B115" s="9" t="s">
        <v>44</v>
      </c>
      <c r="C115" s="13" t="s">
        <v>67</v>
      </c>
      <c r="D115" s="15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8" t="s">
        <v>49</v>
      </c>
      <c r="S115" s="16"/>
      <c r="T115" s="16"/>
      <c r="U115" s="26"/>
      <c r="V115" s="26"/>
      <c r="W115" s="26"/>
      <c r="X115" s="26"/>
      <c r="Y115" s="26">
        <f t="shared" si="11"/>
        <v>1</v>
      </c>
      <c r="Z115" s="26">
        <v>68</v>
      </c>
      <c r="AA115" s="34">
        <f t="shared" si="12"/>
        <v>1.47058823529412</v>
      </c>
    </row>
    <row r="116" spans="1:29">
      <c r="A116" s="51"/>
      <c r="B116" s="11" t="s">
        <v>45</v>
      </c>
      <c r="C116" s="13" t="s">
        <v>67</v>
      </c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6"/>
      <c r="V116" s="26"/>
      <c r="W116" s="26"/>
      <c r="X116" s="26"/>
      <c r="Y116" s="26">
        <f t="shared" si="11"/>
        <v>0</v>
      </c>
      <c r="Z116" s="32">
        <v>68</v>
      </c>
      <c r="AA116" s="34">
        <f t="shared" si="12"/>
        <v>0</v>
      </c>
    </row>
    <row r="118" spans="1:29" ht="27.75">
      <c r="A118" s="42" t="s">
        <v>73</v>
      </c>
      <c r="B118" s="43"/>
      <c r="C118" s="44"/>
      <c r="D118" s="49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4"/>
    </row>
    <row r="119" spans="1:29">
      <c r="A119" s="62" t="s">
        <v>25</v>
      </c>
      <c r="B119" s="63"/>
      <c r="C119" s="53" t="s">
        <v>26</v>
      </c>
      <c r="D119" s="10" t="s">
        <v>27</v>
      </c>
      <c r="E119" s="48" t="s">
        <v>84</v>
      </c>
      <c r="F119" s="48"/>
      <c r="G119" s="48"/>
      <c r="H119" s="48"/>
      <c r="I119" s="48" t="s">
        <v>85</v>
      </c>
      <c r="J119" s="48"/>
      <c r="K119" s="48"/>
      <c r="L119" s="48"/>
      <c r="M119" s="48" t="s">
        <v>86</v>
      </c>
      <c r="N119" s="48"/>
      <c r="O119" s="48"/>
      <c r="P119" s="48"/>
      <c r="Q119" s="48" t="s">
        <v>87</v>
      </c>
      <c r="R119" s="48"/>
      <c r="S119" s="48"/>
      <c r="T119" s="48"/>
      <c r="U119" s="66" t="s">
        <v>88</v>
      </c>
      <c r="V119" s="67"/>
      <c r="W119" s="67"/>
      <c r="X119" s="68"/>
      <c r="Y119" s="60" t="s">
        <v>32</v>
      </c>
      <c r="Z119" s="60" t="s">
        <v>33</v>
      </c>
      <c r="AA119" s="61" t="s">
        <v>34</v>
      </c>
    </row>
    <row r="120" spans="1:29">
      <c r="A120" s="64"/>
      <c r="B120" s="65"/>
      <c r="C120" s="54"/>
      <c r="D120" s="10" t="s">
        <v>35</v>
      </c>
      <c r="E120" s="12">
        <v>1</v>
      </c>
      <c r="F120" s="12">
        <v>2</v>
      </c>
      <c r="G120" s="12">
        <v>3</v>
      </c>
      <c r="H120" s="12">
        <v>4</v>
      </c>
      <c r="I120" s="12">
        <v>5</v>
      </c>
      <c r="J120" s="12">
        <v>6</v>
      </c>
      <c r="K120" s="12">
        <v>7</v>
      </c>
      <c r="L120" s="12">
        <v>8</v>
      </c>
      <c r="M120" s="12">
        <v>9</v>
      </c>
      <c r="N120" s="12">
        <v>10</v>
      </c>
      <c r="O120" s="12">
        <v>11</v>
      </c>
      <c r="P120" s="12">
        <v>12</v>
      </c>
      <c r="Q120" s="12">
        <v>13</v>
      </c>
      <c r="R120" s="12">
        <v>14</v>
      </c>
      <c r="S120" s="12">
        <v>15</v>
      </c>
      <c r="T120" s="12">
        <v>16</v>
      </c>
      <c r="U120" s="23">
        <v>17</v>
      </c>
      <c r="V120" s="23">
        <v>18</v>
      </c>
      <c r="W120" s="23">
        <v>19</v>
      </c>
      <c r="X120" s="23">
        <v>20</v>
      </c>
      <c r="Y120" s="60"/>
      <c r="Z120" s="60"/>
      <c r="AA120" s="61"/>
    </row>
    <row r="121" spans="1:29" ht="61.15" customHeight="1">
      <c r="A121" s="50" t="s">
        <v>36</v>
      </c>
      <c r="B121" s="9"/>
      <c r="C121" s="13"/>
      <c r="D121" s="14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25"/>
      <c r="V121" s="25"/>
      <c r="W121" s="25"/>
      <c r="X121" s="25"/>
      <c r="Y121" s="60"/>
      <c r="Z121" s="60"/>
      <c r="AA121" s="61"/>
    </row>
    <row r="122" spans="1:29">
      <c r="A122" s="51"/>
      <c r="B122" s="9" t="s">
        <v>37</v>
      </c>
      <c r="C122" s="13" t="s">
        <v>74</v>
      </c>
      <c r="D122" s="13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27" t="s">
        <v>89</v>
      </c>
      <c r="U122" s="26"/>
      <c r="V122" s="26"/>
      <c r="W122" s="26"/>
      <c r="X122" s="26"/>
      <c r="Y122" s="26">
        <f>COUNTA(E122:T122)</f>
        <v>1</v>
      </c>
      <c r="Z122" s="26">
        <v>102</v>
      </c>
      <c r="AA122" s="34">
        <f>Y122/Z122*100</f>
        <v>0.98039215686274495</v>
      </c>
    </row>
    <row r="123" spans="1:29">
      <c r="A123" s="51"/>
      <c r="B123" s="9" t="s">
        <v>60</v>
      </c>
      <c r="C123" s="13" t="s">
        <v>74</v>
      </c>
      <c r="D123" s="1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6"/>
      <c r="V123" s="26"/>
      <c r="W123" s="26"/>
      <c r="X123" s="26"/>
      <c r="Y123" s="26">
        <f t="shared" ref="Y123:Y138" si="13">COUNTA(E123:T123)</f>
        <v>0</v>
      </c>
      <c r="Z123" s="26">
        <v>68</v>
      </c>
      <c r="AA123" s="34">
        <f t="shared" ref="AA123:AA138" si="14">Y123/Z123*100</f>
        <v>0</v>
      </c>
    </row>
    <row r="124" spans="1:29">
      <c r="A124" s="51"/>
      <c r="B124" s="9" t="s">
        <v>50</v>
      </c>
      <c r="C124" s="13" t="s">
        <v>74</v>
      </c>
      <c r="D124" s="13"/>
      <c r="E124" s="16"/>
      <c r="F124" s="16"/>
      <c r="G124" s="3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6"/>
      <c r="V124" s="26"/>
      <c r="W124" s="26"/>
      <c r="X124" s="26"/>
      <c r="Y124" s="26">
        <f t="shared" si="13"/>
        <v>0</v>
      </c>
      <c r="Z124" s="26">
        <v>102</v>
      </c>
      <c r="AA124" s="34">
        <f t="shared" si="14"/>
        <v>0</v>
      </c>
    </row>
    <row r="125" spans="1:29">
      <c r="A125" s="51"/>
      <c r="B125" s="9" t="s">
        <v>68</v>
      </c>
      <c r="C125" s="13" t="s">
        <v>74</v>
      </c>
      <c r="D125" s="13"/>
      <c r="E125" s="16"/>
      <c r="F125" s="16"/>
      <c r="G125" s="16"/>
      <c r="H125" s="16"/>
      <c r="I125" s="16"/>
      <c r="J125" s="16"/>
      <c r="K125" s="16"/>
      <c r="L125" s="16"/>
      <c r="M125" s="16"/>
      <c r="N125" s="18" t="s">
        <v>49</v>
      </c>
      <c r="O125" s="16"/>
      <c r="P125" s="16"/>
      <c r="Q125" s="16"/>
      <c r="R125" s="16"/>
      <c r="S125" s="18" t="s">
        <v>49</v>
      </c>
      <c r="T125" s="16"/>
      <c r="U125" s="30" t="s">
        <v>89</v>
      </c>
      <c r="V125" s="26"/>
      <c r="W125" s="26"/>
      <c r="X125" s="26"/>
      <c r="Y125" s="26">
        <f t="shared" si="13"/>
        <v>2</v>
      </c>
      <c r="Z125" s="26">
        <v>102</v>
      </c>
      <c r="AA125" s="34">
        <f t="shared" si="14"/>
        <v>1.9607843137254899</v>
      </c>
    </row>
    <row r="126" spans="1:29">
      <c r="A126" s="51"/>
      <c r="B126" s="9" t="s">
        <v>69</v>
      </c>
      <c r="C126" s="13" t="s">
        <v>74</v>
      </c>
      <c r="D126" s="13"/>
      <c r="E126" s="16"/>
      <c r="F126" s="16"/>
      <c r="G126" s="16"/>
      <c r="H126" s="16"/>
      <c r="I126" s="16"/>
      <c r="J126" s="18" t="s">
        <v>49</v>
      </c>
      <c r="K126" s="16"/>
      <c r="L126" s="16"/>
      <c r="M126" s="16"/>
      <c r="N126" s="16"/>
      <c r="O126" s="16"/>
      <c r="P126" s="16"/>
      <c r="Q126" s="16"/>
      <c r="R126" s="18" t="s">
        <v>49</v>
      </c>
      <c r="S126" s="16"/>
      <c r="T126" s="16"/>
      <c r="U126" s="26"/>
      <c r="V126" s="26"/>
      <c r="W126" s="26"/>
      <c r="X126" s="26"/>
      <c r="Y126" s="26">
        <f t="shared" si="13"/>
        <v>2</v>
      </c>
      <c r="Z126" s="26">
        <v>68</v>
      </c>
      <c r="AA126" s="34">
        <f t="shared" si="14"/>
        <v>2.9411764705882302</v>
      </c>
    </row>
    <row r="127" spans="1:29">
      <c r="A127" s="51"/>
      <c r="B127" s="9" t="s">
        <v>70</v>
      </c>
      <c r="C127" s="13" t="s">
        <v>74</v>
      </c>
      <c r="D127" s="13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6"/>
      <c r="V127" s="26"/>
      <c r="W127" s="26"/>
      <c r="X127" s="26"/>
      <c r="Y127" s="26">
        <f t="shared" si="13"/>
        <v>0</v>
      </c>
      <c r="Z127" s="26">
        <v>34</v>
      </c>
      <c r="AA127" s="34">
        <f t="shared" si="14"/>
        <v>0</v>
      </c>
    </row>
    <row r="128" spans="1:29">
      <c r="A128" s="51"/>
      <c r="B128" s="9" t="s">
        <v>71</v>
      </c>
      <c r="C128" s="13" t="s">
        <v>74</v>
      </c>
      <c r="D128" s="13"/>
      <c r="E128" s="16"/>
      <c r="F128" s="16"/>
      <c r="G128" s="16"/>
      <c r="H128" s="16"/>
      <c r="I128" s="16"/>
      <c r="J128" s="18" t="s">
        <v>49</v>
      </c>
      <c r="K128" s="16"/>
      <c r="L128" s="16"/>
      <c r="M128" s="16"/>
      <c r="N128" s="16"/>
      <c r="O128" s="16"/>
      <c r="P128" s="16"/>
      <c r="Q128" s="18" t="s">
        <v>49</v>
      </c>
      <c r="R128" s="16"/>
      <c r="S128" s="16"/>
      <c r="T128" s="16"/>
      <c r="U128" s="26"/>
      <c r="V128" s="26"/>
      <c r="W128" s="26"/>
      <c r="X128" s="26"/>
      <c r="Y128" s="26">
        <f t="shared" si="13"/>
        <v>2</v>
      </c>
      <c r="Z128" s="26">
        <v>34</v>
      </c>
      <c r="AA128" s="34">
        <f t="shared" si="14"/>
        <v>5.8823529411764701</v>
      </c>
    </row>
    <row r="129" spans="1:29">
      <c r="A129" s="51"/>
      <c r="B129" s="9" t="s">
        <v>61</v>
      </c>
      <c r="C129" s="13" t="s">
        <v>74</v>
      </c>
      <c r="D129" s="13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6"/>
      <c r="V129" s="26"/>
      <c r="W129" s="26"/>
      <c r="X129" s="26"/>
      <c r="Y129" s="26">
        <f t="shared" si="13"/>
        <v>0</v>
      </c>
      <c r="Z129" s="32">
        <v>68</v>
      </c>
      <c r="AA129" s="34">
        <f t="shared" si="14"/>
        <v>0</v>
      </c>
    </row>
    <row r="130" spans="1:29">
      <c r="A130" s="51"/>
      <c r="B130" s="9" t="s">
        <v>76</v>
      </c>
      <c r="C130" s="13" t="s">
        <v>74</v>
      </c>
      <c r="D130" s="13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6"/>
      <c r="V130" s="26"/>
      <c r="W130" s="26"/>
      <c r="X130" s="26"/>
      <c r="Y130" s="26">
        <f t="shared" si="13"/>
        <v>0</v>
      </c>
      <c r="Z130" s="32">
        <v>34</v>
      </c>
      <c r="AA130" s="34">
        <f t="shared" si="14"/>
        <v>0</v>
      </c>
    </row>
    <row r="131" spans="1:29">
      <c r="A131" s="51"/>
      <c r="B131" s="9" t="s">
        <v>62</v>
      </c>
      <c r="C131" s="13" t="s">
        <v>74</v>
      </c>
      <c r="D131" s="13"/>
      <c r="E131" s="16"/>
      <c r="F131" s="16"/>
      <c r="G131" s="16"/>
      <c r="H131" s="18" t="s">
        <v>49</v>
      </c>
      <c r="I131" s="16"/>
      <c r="J131" s="16"/>
      <c r="K131" s="18" t="s">
        <v>49</v>
      </c>
      <c r="L131" s="16"/>
      <c r="M131" s="16"/>
      <c r="N131" s="16"/>
      <c r="O131" s="16"/>
      <c r="P131" s="16"/>
      <c r="Q131" s="16"/>
      <c r="R131" s="16"/>
      <c r="S131" s="16"/>
      <c r="T131" s="18" t="s">
        <v>49</v>
      </c>
      <c r="U131" s="26"/>
      <c r="V131" s="26"/>
      <c r="W131" s="26"/>
      <c r="X131" s="26"/>
      <c r="Y131" s="26">
        <f t="shared" si="13"/>
        <v>3</v>
      </c>
      <c r="Z131" s="32">
        <v>68</v>
      </c>
      <c r="AA131" s="34">
        <f t="shared" si="14"/>
        <v>4.4117647058823497</v>
      </c>
    </row>
    <row r="132" spans="1:29">
      <c r="A132" s="51"/>
      <c r="B132" s="9" t="s">
        <v>72</v>
      </c>
      <c r="C132" s="13" t="s">
        <v>74</v>
      </c>
      <c r="D132" s="13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8" t="s">
        <v>49</v>
      </c>
      <c r="S132" s="16"/>
      <c r="T132" s="16"/>
      <c r="U132" s="26"/>
      <c r="V132" s="26"/>
      <c r="W132" s="26"/>
      <c r="X132" s="26"/>
      <c r="Y132" s="26">
        <f t="shared" si="13"/>
        <v>1</v>
      </c>
      <c r="Z132" s="32">
        <v>68</v>
      </c>
      <c r="AA132" s="34">
        <f t="shared" si="14"/>
        <v>1.47058823529412</v>
      </c>
    </row>
    <row r="133" spans="1:29">
      <c r="A133" s="51"/>
      <c r="B133" s="9" t="s">
        <v>77</v>
      </c>
      <c r="C133" s="13" t="s">
        <v>74</v>
      </c>
      <c r="D133" s="13"/>
      <c r="E133" s="16"/>
      <c r="F133" s="16"/>
      <c r="G133" s="18" t="s">
        <v>78</v>
      </c>
      <c r="H133" s="16"/>
      <c r="I133" s="16"/>
      <c r="J133" s="16"/>
      <c r="K133" s="16"/>
      <c r="L133" s="16"/>
      <c r="M133" s="16"/>
      <c r="N133" s="16"/>
      <c r="O133" s="18" t="s">
        <v>49</v>
      </c>
      <c r="P133" s="16"/>
      <c r="Q133" s="16"/>
      <c r="R133" s="18" t="s">
        <v>78</v>
      </c>
      <c r="S133" s="16"/>
      <c r="T133" s="16"/>
      <c r="U133" s="26"/>
      <c r="V133" s="26"/>
      <c r="W133" s="26"/>
      <c r="X133" s="26"/>
      <c r="Y133" s="26">
        <f t="shared" si="13"/>
        <v>3</v>
      </c>
      <c r="Z133" s="32">
        <v>68</v>
      </c>
      <c r="AA133" s="34">
        <f t="shared" si="14"/>
        <v>4.4117647058823497</v>
      </c>
    </row>
    <row r="134" spans="1:29">
      <c r="A134" s="51"/>
      <c r="B134" s="9" t="s">
        <v>63</v>
      </c>
      <c r="C134" s="13" t="s">
        <v>74</v>
      </c>
      <c r="D134" s="13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6"/>
      <c r="V134" s="26"/>
      <c r="W134" s="26"/>
      <c r="X134" s="26"/>
      <c r="Y134" s="26">
        <f t="shared" si="13"/>
        <v>0</v>
      </c>
      <c r="Z134" s="32">
        <v>68</v>
      </c>
      <c r="AA134" s="34">
        <f t="shared" si="14"/>
        <v>0</v>
      </c>
    </row>
    <row r="135" spans="1:29">
      <c r="A135" s="51"/>
      <c r="B135" s="11" t="s">
        <v>43</v>
      </c>
      <c r="C135" s="26" t="s">
        <v>74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>
        <f t="shared" si="13"/>
        <v>0</v>
      </c>
      <c r="Z135" s="26">
        <v>34</v>
      </c>
      <c r="AA135" s="34">
        <f t="shared" si="14"/>
        <v>0</v>
      </c>
    </row>
    <row r="136" spans="1:29">
      <c r="A136" s="51"/>
      <c r="B136" s="11" t="s">
        <v>44</v>
      </c>
      <c r="C136" s="26" t="s">
        <v>74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>
        <f t="shared" si="13"/>
        <v>0</v>
      </c>
      <c r="Z136" s="26">
        <v>34</v>
      </c>
      <c r="AA136" s="34">
        <f t="shared" si="14"/>
        <v>0</v>
      </c>
    </row>
    <row r="137" spans="1:29">
      <c r="A137" s="51"/>
      <c r="B137" s="38" t="s">
        <v>79</v>
      </c>
      <c r="C137" s="32" t="s">
        <v>74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6"/>
      <c r="V137" s="26"/>
      <c r="W137" s="26"/>
      <c r="X137" s="26"/>
      <c r="Y137" s="26">
        <f t="shared" si="13"/>
        <v>0</v>
      </c>
      <c r="Z137" s="32">
        <v>34</v>
      </c>
      <c r="AA137" s="34">
        <f t="shared" si="14"/>
        <v>0</v>
      </c>
    </row>
    <row r="138" spans="1:29">
      <c r="A138" s="52"/>
      <c r="B138" s="38" t="s">
        <v>45</v>
      </c>
      <c r="C138" s="32" t="s">
        <v>74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6"/>
      <c r="V138" s="26"/>
      <c r="W138" s="26"/>
      <c r="X138" s="26"/>
      <c r="Y138" s="26">
        <f t="shared" si="13"/>
        <v>0</v>
      </c>
      <c r="Z138" s="32">
        <v>68</v>
      </c>
      <c r="AA138" s="34">
        <f t="shared" si="14"/>
        <v>0</v>
      </c>
    </row>
    <row r="140" spans="1:29" ht="27.75">
      <c r="A140" s="42" t="s">
        <v>80</v>
      </c>
      <c r="B140" s="43"/>
      <c r="C140" s="44"/>
      <c r="D140" s="49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4"/>
    </row>
    <row r="141" spans="1:29">
      <c r="A141" s="62" t="s">
        <v>25</v>
      </c>
      <c r="B141" s="63"/>
      <c r="C141" s="53" t="s">
        <v>26</v>
      </c>
      <c r="D141" s="10" t="s">
        <v>27</v>
      </c>
      <c r="E141" s="48" t="s">
        <v>84</v>
      </c>
      <c r="F141" s="48"/>
      <c r="G141" s="48"/>
      <c r="H141" s="48"/>
      <c r="I141" s="48" t="s">
        <v>85</v>
      </c>
      <c r="J141" s="48"/>
      <c r="K141" s="48"/>
      <c r="L141" s="48"/>
      <c r="M141" s="48" t="s">
        <v>86</v>
      </c>
      <c r="N141" s="48"/>
      <c r="O141" s="48"/>
      <c r="P141" s="48"/>
      <c r="Q141" s="48" t="s">
        <v>87</v>
      </c>
      <c r="R141" s="48"/>
      <c r="S141" s="48"/>
      <c r="T141" s="48"/>
      <c r="U141" s="66" t="s">
        <v>88</v>
      </c>
      <c r="V141" s="67"/>
      <c r="W141" s="67"/>
      <c r="X141" s="68"/>
      <c r="Y141" s="60" t="s">
        <v>32</v>
      </c>
      <c r="Z141" s="60" t="s">
        <v>33</v>
      </c>
      <c r="AA141" s="61" t="s">
        <v>34</v>
      </c>
    </row>
    <row r="142" spans="1:29">
      <c r="A142" s="64"/>
      <c r="B142" s="65"/>
      <c r="C142" s="54"/>
      <c r="D142" s="10" t="s">
        <v>35</v>
      </c>
      <c r="E142" s="12">
        <v>1</v>
      </c>
      <c r="F142" s="12">
        <v>2</v>
      </c>
      <c r="G142" s="12">
        <v>3</v>
      </c>
      <c r="H142" s="12">
        <v>4</v>
      </c>
      <c r="I142" s="12">
        <v>5</v>
      </c>
      <c r="J142" s="12">
        <v>6</v>
      </c>
      <c r="K142" s="12">
        <v>7</v>
      </c>
      <c r="L142" s="12">
        <v>8</v>
      </c>
      <c r="M142" s="12">
        <v>9</v>
      </c>
      <c r="N142" s="12">
        <v>10</v>
      </c>
      <c r="O142" s="12">
        <v>11</v>
      </c>
      <c r="P142" s="12">
        <v>12</v>
      </c>
      <c r="Q142" s="12">
        <v>13</v>
      </c>
      <c r="R142" s="12">
        <v>14</v>
      </c>
      <c r="S142" s="12">
        <v>15</v>
      </c>
      <c r="T142" s="12">
        <v>16</v>
      </c>
      <c r="U142" s="23">
        <v>17</v>
      </c>
      <c r="V142" s="23">
        <v>18</v>
      </c>
      <c r="W142" s="23">
        <v>19</v>
      </c>
      <c r="X142" s="23">
        <v>20</v>
      </c>
      <c r="Y142" s="60"/>
      <c r="Z142" s="60"/>
      <c r="AA142" s="61"/>
    </row>
    <row r="143" spans="1:29" ht="43.15" customHeight="1">
      <c r="A143" s="50" t="s">
        <v>36</v>
      </c>
      <c r="B143" s="9"/>
      <c r="C143" s="13"/>
      <c r="D143" s="14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25"/>
      <c r="V143" s="25"/>
      <c r="W143" s="25"/>
      <c r="X143" s="25"/>
      <c r="Y143" s="60"/>
      <c r="Z143" s="60"/>
      <c r="AA143" s="61"/>
    </row>
    <row r="144" spans="1:29">
      <c r="A144" s="51"/>
      <c r="B144" s="9" t="s">
        <v>37</v>
      </c>
      <c r="C144" s="13" t="s">
        <v>81</v>
      </c>
      <c r="D144" s="15"/>
      <c r="E144" s="16"/>
      <c r="F144" s="16"/>
      <c r="G144" s="18" t="s">
        <v>49</v>
      </c>
      <c r="H144" s="16"/>
      <c r="I144" s="16"/>
      <c r="J144" s="16"/>
      <c r="K144" s="16"/>
      <c r="L144" s="18" t="s">
        <v>59</v>
      </c>
      <c r="M144" s="16"/>
      <c r="N144" s="18" t="s">
        <v>59</v>
      </c>
      <c r="O144" s="16"/>
      <c r="P144" s="16"/>
      <c r="Q144" s="18" t="s">
        <v>49</v>
      </c>
      <c r="R144" s="16"/>
      <c r="S144" s="18" t="s">
        <v>59</v>
      </c>
      <c r="T144" s="16"/>
      <c r="U144" s="26"/>
      <c r="V144" s="26"/>
      <c r="W144" s="26"/>
      <c r="X144" s="26"/>
      <c r="Y144" s="26">
        <f>COUNTA(E144:T144)</f>
        <v>5</v>
      </c>
      <c r="Z144" s="26">
        <v>102</v>
      </c>
      <c r="AA144" s="34">
        <f>Y144/Z144*100</f>
        <v>4.9019607843137303</v>
      </c>
    </row>
    <row r="145" spans="1:27">
      <c r="A145" s="51"/>
      <c r="B145" s="9" t="s">
        <v>60</v>
      </c>
      <c r="C145" s="13" t="s">
        <v>81</v>
      </c>
      <c r="D145" s="15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8" t="s">
        <v>59</v>
      </c>
      <c r="U145" s="26"/>
      <c r="V145" s="26"/>
      <c r="W145" s="26"/>
      <c r="X145" s="26"/>
      <c r="Y145" s="26">
        <f t="shared" ref="Y145:Y159" si="15">COUNTA(E145:T145)</f>
        <v>1</v>
      </c>
      <c r="Z145" s="26">
        <v>102</v>
      </c>
      <c r="AA145" s="34">
        <f t="shared" ref="AA145:AA159" si="16">Y145/Z145*100</f>
        <v>0.98039215686274495</v>
      </c>
    </row>
    <row r="146" spans="1:27">
      <c r="A146" s="51"/>
      <c r="B146" s="9" t="s">
        <v>50</v>
      </c>
      <c r="C146" s="13" t="s">
        <v>82</v>
      </c>
      <c r="D146" s="15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26"/>
      <c r="V146" s="26"/>
      <c r="W146" s="26"/>
      <c r="X146" s="26"/>
      <c r="Y146" s="26">
        <f t="shared" si="15"/>
        <v>0</v>
      </c>
      <c r="Z146" s="26">
        <v>102</v>
      </c>
      <c r="AA146" s="34">
        <f t="shared" si="16"/>
        <v>0</v>
      </c>
    </row>
    <row r="147" spans="1:27">
      <c r="A147" s="51"/>
      <c r="B147" s="9" t="s">
        <v>68</v>
      </c>
      <c r="C147" s="13" t="s">
        <v>81</v>
      </c>
      <c r="D147" s="15"/>
      <c r="E147" s="16"/>
      <c r="F147" s="16"/>
      <c r="G147" s="16"/>
      <c r="H147" s="16"/>
      <c r="I147" s="16"/>
      <c r="J147" s="16"/>
      <c r="K147" s="16"/>
      <c r="L147" s="18" t="s">
        <v>49</v>
      </c>
      <c r="M147" s="16"/>
      <c r="N147" s="16"/>
      <c r="O147" s="16"/>
      <c r="P147" s="16"/>
      <c r="Q147" s="18" t="s">
        <v>49</v>
      </c>
      <c r="R147" s="16"/>
      <c r="S147" s="16"/>
      <c r="T147" s="16"/>
      <c r="U147" s="26"/>
      <c r="V147" s="26"/>
      <c r="W147" s="26"/>
      <c r="X147" s="26"/>
      <c r="Y147" s="26">
        <f t="shared" si="15"/>
        <v>2</v>
      </c>
      <c r="Z147" s="26">
        <v>102</v>
      </c>
      <c r="AA147" s="34">
        <f t="shared" si="16"/>
        <v>1.9607843137254899</v>
      </c>
    </row>
    <row r="148" spans="1:27">
      <c r="A148" s="51"/>
      <c r="B148" s="9" t="s">
        <v>69</v>
      </c>
      <c r="C148" s="13" t="s">
        <v>81</v>
      </c>
      <c r="D148" s="15"/>
      <c r="E148" s="16"/>
      <c r="F148" s="16"/>
      <c r="G148" s="36"/>
      <c r="H148" s="16"/>
      <c r="I148" s="16"/>
      <c r="J148" s="16"/>
      <c r="K148" s="16"/>
      <c r="L148" s="18" t="s">
        <v>49</v>
      </c>
      <c r="M148" s="16"/>
      <c r="N148" s="16"/>
      <c r="O148" s="16"/>
      <c r="P148" s="16"/>
      <c r="Q148" s="16"/>
      <c r="R148" s="18" t="s">
        <v>49</v>
      </c>
      <c r="S148" s="16"/>
      <c r="T148" s="16"/>
      <c r="U148" s="26"/>
      <c r="V148" s="26"/>
      <c r="W148" s="26"/>
      <c r="X148" s="26"/>
      <c r="Y148" s="26">
        <f t="shared" si="15"/>
        <v>2</v>
      </c>
      <c r="Z148" s="26">
        <v>68</v>
      </c>
      <c r="AA148" s="34">
        <f t="shared" si="16"/>
        <v>2.9411764705882302</v>
      </c>
    </row>
    <row r="149" spans="1:27">
      <c r="A149" s="51"/>
      <c r="B149" s="9" t="s">
        <v>70</v>
      </c>
      <c r="C149" s="13" t="s">
        <v>81</v>
      </c>
      <c r="D149" s="15"/>
      <c r="E149" s="16"/>
      <c r="F149" s="16"/>
      <c r="G149" s="3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6"/>
      <c r="V149" s="26"/>
      <c r="W149" s="26"/>
      <c r="X149" s="26"/>
      <c r="Y149" s="26">
        <f t="shared" si="15"/>
        <v>0</v>
      </c>
      <c r="Z149" s="26">
        <v>34</v>
      </c>
      <c r="AA149" s="34">
        <f t="shared" si="16"/>
        <v>0</v>
      </c>
    </row>
    <row r="150" spans="1:27">
      <c r="A150" s="51"/>
      <c r="B150" s="9" t="s">
        <v>71</v>
      </c>
      <c r="C150" s="13" t="s">
        <v>81</v>
      </c>
      <c r="D150" s="15"/>
      <c r="E150" s="16"/>
      <c r="F150" s="16"/>
      <c r="G150" s="36"/>
      <c r="H150" s="16"/>
      <c r="I150" s="16"/>
      <c r="J150" s="18" t="s">
        <v>49</v>
      </c>
      <c r="K150" s="16"/>
      <c r="L150" s="16"/>
      <c r="M150" s="16"/>
      <c r="N150" s="16"/>
      <c r="O150" s="16"/>
      <c r="P150" s="16"/>
      <c r="Q150" s="16"/>
      <c r="R150" s="18" t="s">
        <v>49</v>
      </c>
      <c r="S150" s="16"/>
      <c r="T150" s="16"/>
      <c r="U150" s="26"/>
      <c r="V150" s="26"/>
      <c r="W150" s="26"/>
      <c r="X150" s="26"/>
      <c r="Y150" s="26">
        <f t="shared" si="15"/>
        <v>2</v>
      </c>
      <c r="Z150" s="26">
        <v>34</v>
      </c>
      <c r="AA150" s="34">
        <f t="shared" si="16"/>
        <v>5.8823529411764701</v>
      </c>
    </row>
    <row r="151" spans="1:27">
      <c r="A151" s="51"/>
      <c r="B151" s="9" t="s">
        <v>61</v>
      </c>
      <c r="C151" s="13" t="s">
        <v>81</v>
      </c>
      <c r="D151" s="1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6"/>
      <c r="V151" s="26"/>
      <c r="W151" s="26"/>
      <c r="X151" s="26"/>
      <c r="Y151" s="26">
        <f t="shared" si="15"/>
        <v>0</v>
      </c>
      <c r="Z151" s="26">
        <v>68</v>
      </c>
      <c r="AA151" s="34">
        <f t="shared" si="16"/>
        <v>0</v>
      </c>
    </row>
    <row r="152" spans="1:27">
      <c r="A152" s="51"/>
      <c r="B152" s="9" t="s">
        <v>76</v>
      </c>
      <c r="C152" s="13" t="s">
        <v>81</v>
      </c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6"/>
      <c r="V152" s="26"/>
      <c r="W152" s="26"/>
      <c r="X152" s="26"/>
      <c r="Y152" s="26">
        <f t="shared" si="15"/>
        <v>0</v>
      </c>
      <c r="Z152" s="26">
        <v>34</v>
      </c>
      <c r="AA152" s="34">
        <f t="shared" si="16"/>
        <v>0</v>
      </c>
    </row>
    <row r="153" spans="1:27">
      <c r="A153" s="51"/>
      <c r="B153" s="9" t="s">
        <v>62</v>
      </c>
      <c r="C153" s="13" t="s">
        <v>81</v>
      </c>
      <c r="D153" s="15"/>
      <c r="E153" s="16"/>
      <c r="F153" s="16"/>
      <c r="G153" s="16"/>
      <c r="H153" s="16"/>
      <c r="I153" s="18" t="s">
        <v>49</v>
      </c>
      <c r="J153" s="16"/>
      <c r="K153" s="16"/>
      <c r="L153" s="16"/>
      <c r="M153" s="16"/>
      <c r="N153" s="16"/>
      <c r="O153" s="18" t="s">
        <v>49</v>
      </c>
      <c r="P153" s="16"/>
      <c r="Q153" s="16"/>
      <c r="R153" s="18" t="s">
        <v>49</v>
      </c>
      <c r="S153" s="16"/>
      <c r="T153" s="16"/>
      <c r="U153" s="26"/>
      <c r="V153" s="26"/>
      <c r="W153" s="26"/>
      <c r="X153" s="26"/>
      <c r="Y153" s="26">
        <f t="shared" si="15"/>
        <v>3</v>
      </c>
      <c r="Z153" s="26">
        <v>68</v>
      </c>
      <c r="AA153" s="34">
        <f t="shared" si="16"/>
        <v>4.4117647058823497</v>
      </c>
    </row>
    <row r="154" spans="1:27">
      <c r="A154" s="51"/>
      <c r="B154" s="9" t="s">
        <v>72</v>
      </c>
      <c r="C154" s="13" t="s">
        <v>81</v>
      </c>
      <c r="D154" s="15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8" t="s">
        <v>49</v>
      </c>
      <c r="T154" s="16"/>
      <c r="U154" s="26"/>
      <c r="V154" s="26"/>
      <c r="W154" s="26"/>
      <c r="X154" s="26"/>
      <c r="Y154" s="26">
        <f t="shared" si="15"/>
        <v>1</v>
      </c>
      <c r="Z154" s="26">
        <v>102</v>
      </c>
      <c r="AA154" s="34">
        <f t="shared" si="16"/>
        <v>0.98039215686274495</v>
      </c>
    </row>
    <row r="155" spans="1:27">
      <c r="A155" s="51"/>
      <c r="B155" s="9" t="s">
        <v>77</v>
      </c>
      <c r="C155" s="13" t="s">
        <v>81</v>
      </c>
      <c r="D155" s="15"/>
      <c r="E155" s="16"/>
      <c r="F155" s="16"/>
      <c r="G155" s="18" t="s">
        <v>49</v>
      </c>
      <c r="H155" s="16"/>
      <c r="I155" s="16"/>
      <c r="J155" s="16"/>
      <c r="K155" s="16"/>
      <c r="L155" s="16"/>
      <c r="M155" s="18" t="s">
        <v>49</v>
      </c>
      <c r="N155" s="16"/>
      <c r="O155" s="16"/>
      <c r="P155" s="16"/>
      <c r="Q155" s="16"/>
      <c r="R155" s="16"/>
      <c r="S155" s="16"/>
      <c r="T155" s="18" t="s">
        <v>49</v>
      </c>
      <c r="U155" s="26"/>
      <c r="V155" s="26"/>
      <c r="W155" s="26"/>
      <c r="X155" s="26"/>
      <c r="Y155" s="26">
        <f t="shared" si="15"/>
        <v>3</v>
      </c>
      <c r="Z155" s="26">
        <v>68</v>
      </c>
      <c r="AA155" s="34">
        <f t="shared" si="16"/>
        <v>4.4117647058823497</v>
      </c>
    </row>
    <row r="156" spans="1:27">
      <c r="A156" s="51"/>
      <c r="B156" s="9" t="s">
        <v>63</v>
      </c>
      <c r="C156" s="13" t="s">
        <v>81</v>
      </c>
      <c r="D156" s="15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6"/>
      <c r="V156" s="26"/>
      <c r="W156" s="26"/>
      <c r="X156" s="26"/>
      <c r="Y156" s="26">
        <f t="shared" si="15"/>
        <v>0</v>
      </c>
      <c r="Z156" s="26">
        <v>68</v>
      </c>
      <c r="AA156" s="34">
        <f t="shared" si="16"/>
        <v>0</v>
      </c>
    </row>
    <row r="157" spans="1:27">
      <c r="A157" s="51"/>
      <c r="B157" s="9" t="s">
        <v>44</v>
      </c>
      <c r="C157" s="13" t="s">
        <v>81</v>
      </c>
      <c r="D157" s="15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6"/>
      <c r="V157" s="26"/>
      <c r="W157" s="26"/>
      <c r="X157" s="26"/>
      <c r="Y157" s="26">
        <f t="shared" si="15"/>
        <v>0</v>
      </c>
      <c r="Z157" s="26">
        <v>34</v>
      </c>
      <c r="AA157" s="34">
        <f t="shared" si="16"/>
        <v>0</v>
      </c>
    </row>
    <row r="158" spans="1:27">
      <c r="A158" s="51"/>
      <c r="B158" s="9" t="s">
        <v>79</v>
      </c>
      <c r="C158" s="13" t="s">
        <v>81</v>
      </c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6"/>
      <c r="V158" s="26"/>
      <c r="W158" s="26"/>
      <c r="X158" s="26"/>
      <c r="Y158" s="26">
        <f t="shared" si="15"/>
        <v>0</v>
      </c>
      <c r="Z158" s="32">
        <v>34</v>
      </c>
      <c r="AA158" s="34">
        <f t="shared" si="16"/>
        <v>0</v>
      </c>
    </row>
    <row r="159" spans="1:27">
      <c r="A159" s="51"/>
      <c r="B159" s="11" t="s">
        <v>45</v>
      </c>
      <c r="C159" s="13" t="s">
        <v>81</v>
      </c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6"/>
      <c r="V159" s="26"/>
      <c r="W159" s="26"/>
      <c r="X159" s="26"/>
      <c r="Y159" s="26">
        <f t="shared" si="15"/>
        <v>0</v>
      </c>
      <c r="Z159" s="32">
        <v>68</v>
      </c>
      <c r="AA159" s="34">
        <f t="shared" si="16"/>
        <v>0</v>
      </c>
    </row>
  </sheetData>
  <mergeCells count="122">
    <mergeCell ref="A41:A50"/>
    <mergeCell ref="A55:A64"/>
    <mergeCell ref="A69:A80"/>
    <mergeCell ref="A85:A96"/>
    <mergeCell ref="A101:A116"/>
    <mergeCell ref="A121:A138"/>
    <mergeCell ref="A143:A159"/>
    <mergeCell ref="C12:C13"/>
    <mergeCell ref="C25:C26"/>
    <mergeCell ref="C39:C40"/>
    <mergeCell ref="C53:C54"/>
    <mergeCell ref="C67:C68"/>
    <mergeCell ref="C83:C84"/>
    <mergeCell ref="C99:C100"/>
    <mergeCell ref="C119:C120"/>
    <mergeCell ref="C141:C142"/>
    <mergeCell ref="A12:B13"/>
    <mergeCell ref="A25:B26"/>
    <mergeCell ref="A39:B40"/>
    <mergeCell ref="A53:B54"/>
    <mergeCell ref="A67:B68"/>
    <mergeCell ref="A83:B84"/>
    <mergeCell ref="A99:B100"/>
    <mergeCell ref="A119:B120"/>
    <mergeCell ref="E119:H119"/>
    <mergeCell ref="I119:L119"/>
    <mergeCell ref="M119:P119"/>
    <mergeCell ref="Q119:T119"/>
    <mergeCell ref="U119:X119"/>
    <mergeCell ref="A140:C140"/>
    <mergeCell ref="D140:AC140"/>
    <mergeCell ref="E141:H141"/>
    <mergeCell ref="I141:L141"/>
    <mergeCell ref="M141:P141"/>
    <mergeCell ref="Q141:T141"/>
    <mergeCell ref="U141:X141"/>
    <mergeCell ref="Y119:Y121"/>
    <mergeCell ref="Y141:Y143"/>
    <mergeCell ref="Z119:Z121"/>
    <mergeCell ref="Z141:Z143"/>
    <mergeCell ref="AA119:AA121"/>
    <mergeCell ref="AA141:AA143"/>
    <mergeCell ref="A141:B142"/>
    <mergeCell ref="A98:C98"/>
    <mergeCell ref="D98:AC98"/>
    <mergeCell ref="E99:H99"/>
    <mergeCell ref="I99:L99"/>
    <mergeCell ref="M99:P99"/>
    <mergeCell ref="Q99:T99"/>
    <mergeCell ref="U99:X99"/>
    <mergeCell ref="A118:C118"/>
    <mergeCell ref="D118:AC118"/>
    <mergeCell ref="Y99:Y101"/>
    <mergeCell ref="Z99:Z101"/>
    <mergeCell ref="AA99:AA101"/>
    <mergeCell ref="E67:H67"/>
    <mergeCell ref="I67:L67"/>
    <mergeCell ref="M67:P67"/>
    <mergeCell ref="Q67:T67"/>
    <mergeCell ref="U67:X67"/>
    <mergeCell ref="A82:C82"/>
    <mergeCell ref="D82:AC82"/>
    <mergeCell ref="E83:H83"/>
    <mergeCell ref="I83:L83"/>
    <mergeCell ref="M83:P83"/>
    <mergeCell ref="Q83:T83"/>
    <mergeCell ref="U83:X83"/>
    <mergeCell ref="Y67:Y69"/>
    <mergeCell ref="Y83:Y85"/>
    <mergeCell ref="Z67:Z69"/>
    <mergeCell ref="Z83:Z85"/>
    <mergeCell ref="AA67:AA69"/>
    <mergeCell ref="AA83:AA85"/>
    <mergeCell ref="A52:C52"/>
    <mergeCell ref="D52:AC52"/>
    <mergeCell ref="E53:H53"/>
    <mergeCell ref="I53:L53"/>
    <mergeCell ref="M53:P53"/>
    <mergeCell ref="Q53:T53"/>
    <mergeCell ref="U53:X53"/>
    <mergeCell ref="A66:C66"/>
    <mergeCell ref="D66:AC66"/>
    <mergeCell ref="Y53:Y55"/>
    <mergeCell ref="Z53:Z55"/>
    <mergeCell ref="AA53:AA55"/>
    <mergeCell ref="E25:H25"/>
    <mergeCell ref="I25:L25"/>
    <mergeCell ref="M25:P25"/>
    <mergeCell ref="Q25:T25"/>
    <mergeCell ref="U25:X25"/>
    <mergeCell ref="A38:C38"/>
    <mergeCell ref="D38:AC38"/>
    <mergeCell ref="E39:H39"/>
    <mergeCell ref="I39:L39"/>
    <mergeCell ref="M39:P39"/>
    <mergeCell ref="Q39:T39"/>
    <mergeCell ref="A27:A36"/>
    <mergeCell ref="Y25:Y27"/>
    <mergeCell ref="Y39:Y41"/>
    <mergeCell ref="Z25:Z27"/>
    <mergeCell ref="Z39:Z41"/>
    <mergeCell ref="AA25:AA27"/>
    <mergeCell ref="AA39:AA41"/>
    <mergeCell ref="U39:X39"/>
    <mergeCell ref="A8:B8"/>
    <mergeCell ref="A11:C11"/>
    <mergeCell ref="D11:AC11"/>
    <mergeCell ref="E12:H12"/>
    <mergeCell ref="I12:L12"/>
    <mergeCell ref="M12:P12"/>
    <mergeCell ref="Q12:T12"/>
    <mergeCell ref="U12:X12"/>
    <mergeCell ref="A24:C24"/>
    <mergeCell ref="D24:AC24"/>
    <mergeCell ref="A14:A22"/>
    <mergeCell ref="F5:F9"/>
    <mergeCell ref="G5:G6"/>
    <mergeCell ref="H4:H6"/>
    <mergeCell ref="I4:I6"/>
    <mergeCell ref="Y12:Y14"/>
    <mergeCell ref="Z12:Z14"/>
    <mergeCell ref="AA12:AA14"/>
  </mergeCells>
  <pageMargins left="0.74791666666666701" right="0.74791666666666701" top="0.98402777777777795" bottom="0.98402777777777795" header="0.51180555555555596" footer="0.51180555555555596"/>
  <pageSetup paperSize="256" fitToWidth="0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 2025-2026 </vt:lpstr>
      <vt:lpstr>2 полугодие 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Анжелика Шестакова</dc:creator>
  <cp:lastModifiedBy>User</cp:lastModifiedBy>
  <dcterms:created xsi:type="dcterms:W3CDTF">2025-09-15T15:22:00Z</dcterms:created>
  <dcterms:modified xsi:type="dcterms:W3CDTF">2026-04-06T12:16:36Z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46ED6FF7FBF74F5B9080537B2E6F2093_12</vt:lpwstr>
  </property>
</Properties>
</file>